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10" windowWidth="20740" windowHeight="10760" tabRatio="722" activeTab="0"/>
  </bookViews>
  <sheets>
    <sheet name="Budget" sheetId="1" r:id="rId1"/>
    <sheet name="Budget Narrative" sheetId="2" r:id="rId2"/>
    <sheet name="Summary of Operational Costs" sheetId="3" r:id="rId3"/>
    <sheet name="Equipment Purchase Costs" sheetId="4" r:id="rId4"/>
    <sheet name="RFP Participant Plan" sheetId="5" r:id="rId5"/>
  </sheets>
  <definedNames>
    <definedName name="_xlnm.Print_Area" localSheetId="0">'Budget'!$A$1:$F$64</definedName>
  </definedNames>
  <calcPr fullCalcOnLoad="1"/>
</workbook>
</file>

<file path=xl/sharedStrings.xml><?xml version="1.0" encoding="utf-8"?>
<sst xmlns="http://schemas.openxmlformats.org/spreadsheetml/2006/main" count="464" uniqueCount="124">
  <si>
    <t>LINE ITEM</t>
  </si>
  <si>
    <t>Dislocated</t>
  </si>
  <si>
    <t>FTE's</t>
  </si>
  <si>
    <t>Total</t>
  </si>
  <si>
    <t>PERSONNEL COSTS</t>
  </si>
  <si>
    <t>Total Salaries</t>
  </si>
  <si>
    <t>Fringe Benefits Cost</t>
  </si>
  <si>
    <t>Fringe Benefit Rate=</t>
  </si>
  <si>
    <t>TOTAL PERSONNEL COSTS</t>
  </si>
  <si>
    <t>EQUIPMENT PURCHASE &amp; LEASE COSTS</t>
  </si>
  <si>
    <t>Equipment/Furniture Purchase</t>
  </si>
  <si>
    <t>Equipment Lease</t>
  </si>
  <si>
    <t>TOTAL EQUIPMENT PURCHASE &amp; LEASE COSTS</t>
  </si>
  <si>
    <t>FACILITIES INFRASTRUCTURE COSTS</t>
  </si>
  <si>
    <t>Rent (Building Space)</t>
  </si>
  <si>
    <t>TOTAL FACILITIES INFRASTRUCTURE COSTS</t>
  </si>
  <si>
    <t>PROFESSIONAL SERVICES</t>
  </si>
  <si>
    <t>TOTAL PROFESSIONAL SERVICES</t>
  </si>
  <si>
    <t>SUPPLIES COSTS / Subscriptions</t>
  </si>
  <si>
    <t>TOTAL SUPPLIES COSTS</t>
  </si>
  <si>
    <t>STAFF TRAVEL &amp; TRAINING COSTS</t>
  </si>
  <si>
    <t>Travel</t>
  </si>
  <si>
    <t>Training</t>
  </si>
  <si>
    <t>TOTAL STAFF TRAVEL &amp; TRAINING COSTS</t>
  </si>
  <si>
    <t>PARTICIPANT COSTS</t>
  </si>
  <si>
    <t>TOTAL PARTICIPANT COSTS</t>
  </si>
  <si>
    <t>TOTAL INDIRECT COSTS</t>
  </si>
  <si>
    <t>Indirect Costs</t>
  </si>
  <si>
    <t>OTHER COSTS</t>
  </si>
  <si>
    <t>Insurance Costs</t>
  </si>
  <si>
    <t>TOTAL OTHER COSTS</t>
  </si>
  <si>
    <t>Payroll Processing</t>
  </si>
  <si>
    <t xml:space="preserve">Adult </t>
  </si>
  <si>
    <t>Salaries ( List the job title below)</t>
  </si>
  <si>
    <t>Office Supplies (postage, printing, copying)</t>
  </si>
  <si>
    <t>TOTAL PROGRAM BUDGET</t>
  </si>
  <si>
    <t xml:space="preserve">Project Funding </t>
  </si>
  <si>
    <t>Total Participant Costs</t>
  </si>
  <si>
    <t>Total Supplies Costs</t>
  </si>
  <si>
    <t>Total Other Costs</t>
  </si>
  <si>
    <t>Subtotal  Costs</t>
  </si>
  <si>
    <t>ESE</t>
  </si>
  <si>
    <t>Facilities Infrastructure Narrative (Rent, Facility Equipment, Utilities, Security, Telephone)</t>
  </si>
  <si>
    <t>Professional Services Narrative (Cell phone, Internet, Marketing, Membership Dues, Professional Services</t>
  </si>
  <si>
    <t>Supplies Costs Narrative</t>
  </si>
  <si>
    <t>Total Professional Services Costs</t>
  </si>
  <si>
    <t>Staff Travel &amp; Training Narrative</t>
  </si>
  <si>
    <t>Total Staff Travel &amp; Training Costs</t>
  </si>
  <si>
    <t xml:space="preserve">Participant Narrative </t>
  </si>
  <si>
    <t>Total Indirect Costs</t>
  </si>
  <si>
    <t xml:space="preserve"> Indirect Narrative </t>
  </si>
  <si>
    <t>Total Subcontractor Costs</t>
  </si>
  <si>
    <t xml:space="preserve"> Subcontractor  Narrative</t>
  </si>
  <si>
    <t>TOTAL SUBCONTRACTOR COSTS</t>
  </si>
  <si>
    <t>SUBCONTRACTOR</t>
  </si>
  <si>
    <t>Subcontractor</t>
  </si>
  <si>
    <t>Other Cost Narrative</t>
  </si>
  <si>
    <t>7/1/21-6/30/22</t>
  </si>
  <si>
    <t>Personnel Costs</t>
  </si>
  <si>
    <t>Total Personnel Costs</t>
  </si>
  <si>
    <t>Equipment Purchase &amp; Lease Cost Narrative</t>
  </si>
  <si>
    <t>Total Equipment Purchase &amp; Lease Cost</t>
  </si>
  <si>
    <t>Total Facilities Infrastructure Costs</t>
  </si>
  <si>
    <t>Summary of Operational Costs</t>
  </si>
  <si>
    <t>EQUIPMENT PURCHASE AND LEASE COSTS</t>
  </si>
  <si>
    <t>Equipment</t>
  </si>
  <si>
    <t>Monthly</t>
  </si>
  <si>
    <t>X</t>
  </si>
  <si>
    <t>%</t>
  </si>
  <si>
    <t>Annual</t>
  </si>
  <si>
    <t>12-month</t>
  </si>
  <si>
    <t>to Budget</t>
  </si>
  <si>
    <t>TOTAL EQUIPMENT PURCHASE AND LEASE</t>
  </si>
  <si>
    <t>Location</t>
  </si>
  <si>
    <t>Cost/sq. ft.</t>
  </si>
  <si>
    <t>TOTAL FACILITIES INFRASTRUCTURE</t>
  </si>
  <si>
    <t>x</t>
  </si>
  <si>
    <t>Amount to</t>
  </si>
  <si>
    <t>Budget</t>
  </si>
  <si>
    <t>INDIRECT COSTS</t>
  </si>
  <si>
    <t xml:space="preserve">OTHER OPERATING COSTS      </t>
  </si>
  <si>
    <t>Specify Other</t>
  </si>
  <si>
    <t>Purpose: (explain below)</t>
  </si>
  <si>
    <t>TOTAL OTHER OPERATING COSTS</t>
  </si>
  <si>
    <t>TOTAL OPERATIONAL COSTS</t>
  </si>
  <si>
    <t xml:space="preserve">Proposed Site:  </t>
  </si>
  <si>
    <t>Proposed Site:</t>
  </si>
  <si>
    <t>EQUIPMENT PURCHASE COSTS</t>
  </si>
  <si>
    <t>EQUIPMENT PURCHASES</t>
  </si>
  <si>
    <t>None</t>
  </si>
  <si>
    <t>Type of Equipment</t>
  </si>
  <si>
    <t>Quantity</t>
  </si>
  <si>
    <t>Cost per unit</t>
  </si>
  <si>
    <t>=</t>
  </si>
  <si>
    <t>Total Cost</t>
  </si>
  <si>
    <t>TOTAL EQUIPMENT PURCHASES</t>
  </si>
  <si>
    <t xml:space="preserve">Agency Name: </t>
  </si>
  <si>
    <t xml:space="preserve">Proposed Site: </t>
  </si>
  <si>
    <t>Facility/Equipment Repair &amp; Maintenance, Custodial, Utilities, Telephone, Security</t>
  </si>
  <si>
    <t>Cell Phone, Internet Access, Marketing, Outreach, Professional Fees, Membership dues</t>
  </si>
  <si>
    <t xml:space="preserve">Participant Fringe Benefits </t>
  </si>
  <si>
    <t>Support Services</t>
  </si>
  <si>
    <t>Work-based Training (On-the-Job Training)</t>
  </si>
  <si>
    <t>Participant Wages (Transitional Jobs)</t>
  </si>
  <si>
    <t>BUDGET NARRATIVE</t>
  </si>
  <si>
    <t>Work-Based Training (OJT)</t>
  </si>
  <si>
    <t>Description of Costs</t>
  </si>
  <si>
    <t>Agency Name:</t>
  </si>
  <si>
    <t xml:space="preserve">Amount Charged              </t>
  </si>
  <si>
    <t>Tulare</t>
  </si>
  <si>
    <t xml:space="preserve">WIOA Work-based Training </t>
  </si>
  <si>
    <t>Participants to be served</t>
  </si>
  <si>
    <t>On-the-Job Training</t>
  </si>
  <si>
    <t>Transitional Jobs</t>
  </si>
  <si>
    <t xml:space="preserve">Dislocated Worker </t>
  </si>
  <si>
    <t xml:space="preserve">Total served </t>
  </si>
  <si>
    <t>Allocation</t>
  </si>
  <si>
    <t>Supportive Services</t>
  </si>
  <si>
    <t>Total Participant Cost</t>
  </si>
  <si>
    <t xml:space="preserve">Expanded Susidized Employment Program </t>
  </si>
  <si>
    <t>ESE Program</t>
  </si>
  <si>
    <t>PARTICIPANT PLAN</t>
  </si>
  <si>
    <t>Participant cost must match budget exhibit D and explained in the Budget Narrative.</t>
  </si>
  <si>
    <t>Allocation for participant costs must match budget exhibit D and be explained in the Budget Narrative.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</si>
</sst>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  <numFmt numFmtId="167" formatCode="&quot;$&quot;#,##0"/>
    <numFmt numFmtId="168" formatCode="0.0%"/>
    <numFmt numFmtId="169" formatCode="_(* #,##0.0_);_(* \(#,##0.0\);_(* &quot;-&quot;??_);_(@_)"/>
    <numFmt numFmtId="170" formatCode="_(&quot;$&quot;* #,##0.0000_);_(&quot;$&quot;* \(#,##0.0000\);_(&quot;$&quot;* &quot;-&quot;????_);_(@_)"/>
    <numFmt numFmtId="171" formatCode="_(* #,##0.000_);_(* \(#,##0.000\);_(* &quot;-&quot;??_);_(@_)"/>
    <numFmt numFmtId="172" formatCode="_(* #,##0.0000_);_(* \(#,##0.0000\);_(* &quot;-&quot;??_);_(@_)"/>
    <numFmt numFmtId="173" formatCode="[$-409]dddd\,\ mmmm\ dd\,\ yyyy"/>
    <numFmt numFmtId="174" formatCode="#,##0.000000"/>
    <numFmt numFmtId="175" formatCode="_(* #,##0.000_);_(* \(#,##0.000\);_(* &quot;-&quot;???_);_(@_)"/>
    <numFmt numFmtId="176" formatCode="_(* #,##0.000000_);_(* \(#,##0.000000\);_(* &quot;-&quot;??????_);_(@_)"/>
    <numFmt numFmtId="177" formatCode="_(&quot;$&quot;* #,##0.000000_);_(&quot;$&quot;* \(#,##0.000000\);_(&quot;$&quot;* &quot;-&quot;??????_);_(@_)"/>
    <numFmt numFmtId="178" formatCode="0.0"/>
    <numFmt numFmtId="179" formatCode="0.0000"/>
    <numFmt numFmtId="180" formatCode="0.00000"/>
    <numFmt numFmtId="181" formatCode="0.000"/>
    <numFmt numFmtId="182" formatCode="_(* #,##0.0_);_(* \(#,##0.0\);_(* &quot;-&quot;?_);_(@_)"/>
    <numFmt numFmtId="183" formatCode="_-&quot;$&quot;* #,##0.00_-;\-&quot;$&quot;* #,##0.00_-;_-&quot;$&quot;* &quot;-&quot;??_-;_-@_-"/>
    <numFmt numFmtId="184" formatCode="[$-409]h:mm:ss\ AM/PM"/>
    <numFmt numFmtId="185" formatCode="[$-409]dddd\,\ mmmm\ d\,\ yyyy"/>
  </numFmts>
  <fonts count="11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20"/>
      <name val="Tahoma"/>
      <family val="2"/>
    </font>
    <font>
      <b/>
      <sz val="8"/>
      <color indexed="52"/>
      <name val="Tahoma"/>
      <family val="2"/>
    </font>
    <font>
      <b/>
      <sz val="8"/>
      <color indexed="9"/>
      <name val="Tahoma"/>
      <family val="2"/>
    </font>
    <font>
      <i/>
      <sz val="8"/>
      <color indexed="23"/>
      <name val="Tahoma"/>
      <family val="2"/>
    </font>
    <font>
      <sz val="8"/>
      <color indexed="17"/>
      <name val="Tahoma"/>
      <family val="2"/>
    </font>
    <font>
      <b/>
      <sz val="8"/>
      <color indexed="56"/>
      <name val="Tahoma"/>
      <family val="2"/>
    </font>
    <font>
      <sz val="8"/>
      <color indexed="62"/>
      <name val="Tahoma"/>
      <family val="2"/>
    </font>
    <font>
      <sz val="8"/>
      <color indexed="52"/>
      <name val="Tahoma"/>
      <family val="2"/>
    </font>
    <font>
      <sz val="8"/>
      <color indexed="60"/>
      <name val="Tahoma"/>
      <family val="2"/>
    </font>
    <font>
      <b/>
      <sz val="8"/>
      <color indexed="63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2"/>
      <color indexed="20"/>
      <name val="Arial"/>
      <family val="2"/>
    </font>
    <font>
      <sz val="11"/>
      <color indexed="20"/>
      <name val="Calibri"/>
      <family val="2"/>
    </font>
    <font>
      <b/>
      <sz val="12"/>
      <color indexed="52"/>
      <name val="Arial"/>
      <family val="2"/>
    </font>
    <font>
      <b/>
      <sz val="11"/>
      <color indexed="52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Calibri"/>
      <family val="2"/>
    </font>
    <font>
      <i/>
      <sz val="12"/>
      <color indexed="23"/>
      <name val="Arial"/>
      <family val="2"/>
    </font>
    <font>
      <i/>
      <sz val="11"/>
      <color indexed="23"/>
      <name val="Calibri"/>
      <family val="2"/>
    </font>
    <font>
      <sz val="12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2"/>
      <color indexed="62"/>
      <name val="Arial"/>
      <family val="2"/>
    </font>
    <font>
      <sz val="11"/>
      <color indexed="62"/>
      <name val="Calibri"/>
      <family val="2"/>
    </font>
    <font>
      <sz val="12"/>
      <color indexed="52"/>
      <name val="Arial"/>
      <family val="2"/>
    </font>
    <font>
      <sz val="11"/>
      <color indexed="52"/>
      <name val="Calibri"/>
      <family val="2"/>
    </font>
    <font>
      <sz val="12"/>
      <color indexed="60"/>
      <name val="Arial"/>
      <family val="2"/>
    </font>
    <font>
      <sz val="11"/>
      <color indexed="60"/>
      <name val="Calibri"/>
      <family val="2"/>
    </font>
    <font>
      <b/>
      <sz val="12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sz val="8"/>
      <color theme="0"/>
      <name val="Tahoma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b/>
      <sz val="8"/>
      <color rgb="FFFA7D00"/>
      <name val="Tahoma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b/>
      <sz val="8"/>
      <color theme="0"/>
      <name val="Tahoma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i/>
      <sz val="8"/>
      <color rgb="FF7F7F7F"/>
      <name val="Tahoma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sz val="8"/>
      <color rgb="FF006100"/>
      <name val="Tahom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8"/>
      <color theme="3"/>
      <name val="Tahoma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sz val="8"/>
      <color rgb="FF3F3F76"/>
      <name val="Tahoma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  <font>
      <sz val="8"/>
      <color rgb="FFFA7D00"/>
      <name val="Tahoma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sz val="8"/>
      <color rgb="FF9C6500"/>
      <name val="Tahoma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b/>
      <sz val="8"/>
      <color rgb="FF3F3F3F"/>
      <name val="Tahoma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b/>
      <sz val="8"/>
      <color theme="1"/>
      <name val="Tahoma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i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60" fillId="2" borderId="0" applyNumberFormat="0" applyBorder="0" applyAlignment="0" applyProtection="0"/>
    <xf numFmtId="0" fontId="4" fillId="3" borderId="0" applyNumberFormat="0" applyBorder="0" applyAlignment="0" applyProtection="0"/>
    <xf numFmtId="0" fontId="60" fillId="2" borderId="0" applyNumberFormat="0" applyBorder="0" applyAlignment="0" applyProtection="0"/>
    <xf numFmtId="0" fontId="61" fillId="2" borderId="0" applyNumberFormat="0" applyBorder="0" applyAlignment="0" applyProtection="0"/>
    <xf numFmtId="0" fontId="0" fillId="4" borderId="0" applyNumberFormat="0" applyBorder="0" applyAlignment="0" applyProtection="0"/>
    <xf numFmtId="0" fontId="60" fillId="4" borderId="0" applyNumberFormat="0" applyBorder="0" applyAlignment="0" applyProtection="0"/>
    <xf numFmtId="0" fontId="4" fillId="5" borderId="0" applyNumberFormat="0" applyBorder="0" applyAlignment="0" applyProtection="0"/>
    <xf numFmtId="0" fontId="60" fillId="4" borderId="0" applyNumberFormat="0" applyBorder="0" applyAlignment="0" applyProtection="0"/>
    <xf numFmtId="0" fontId="61" fillId="4" borderId="0" applyNumberFormat="0" applyBorder="0" applyAlignment="0" applyProtection="0"/>
    <xf numFmtId="0" fontId="0" fillId="6" borderId="0" applyNumberFormat="0" applyBorder="0" applyAlignment="0" applyProtection="0"/>
    <xf numFmtId="0" fontId="60" fillId="6" borderId="0" applyNumberFormat="0" applyBorder="0" applyAlignment="0" applyProtection="0"/>
    <xf numFmtId="0" fontId="4" fillId="7" borderId="0" applyNumberFormat="0" applyBorder="0" applyAlignment="0" applyProtection="0"/>
    <xf numFmtId="0" fontId="60" fillId="6" borderId="0" applyNumberFormat="0" applyBorder="0" applyAlignment="0" applyProtection="0"/>
    <xf numFmtId="0" fontId="61" fillId="6" borderId="0" applyNumberFormat="0" applyBorder="0" applyAlignment="0" applyProtection="0"/>
    <xf numFmtId="0" fontId="0" fillId="8" borderId="0" applyNumberFormat="0" applyBorder="0" applyAlignment="0" applyProtection="0"/>
    <xf numFmtId="0" fontId="60" fillId="8" borderId="0" applyNumberFormat="0" applyBorder="0" applyAlignment="0" applyProtection="0"/>
    <xf numFmtId="0" fontId="4" fillId="9" borderId="0" applyNumberFormat="0" applyBorder="0" applyAlignment="0" applyProtection="0"/>
    <xf numFmtId="0" fontId="60" fillId="8" borderId="0" applyNumberFormat="0" applyBorder="0" applyAlignment="0" applyProtection="0"/>
    <xf numFmtId="0" fontId="61" fillId="8" borderId="0" applyNumberFormat="0" applyBorder="0" applyAlignment="0" applyProtection="0"/>
    <xf numFmtId="0" fontId="0" fillId="10" borderId="0" applyNumberFormat="0" applyBorder="0" applyAlignment="0" applyProtection="0"/>
    <xf numFmtId="0" fontId="60" fillId="10" borderId="0" applyNumberFormat="0" applyBorder="0" applyAlignment="0" applyProtection="0"/>
    <xf numFmtId="0" fontId="4" fillId="11" borderId="0" applyNumberFormat="0" applyBorder="0" applyAlignment="0" applyProtection="0"/>
    <xf numFmtId="0" fontId="60" fillId="10" borderId="0" applyNumberFormat="0" applyBorder="0" applyAlignment="0" applyProtection="0"/>
    <xf numFmtId="0" fontId="61" fillId="10" borderId="0" applyNumberFormat="0" applyBorder="0" applyAlignment="0" applyProtection="0"/>
    <xf numFmtId="0" fontId="0" fillId="12" borderId="0" applyNumberFormat="0" applyBorder="0" applyAlignment="0" applyProtection="0"/>
    <xf numFmtId="0" fontId="60" fillId="12" borderId="0" applyNumberFormat="0" applyBorder="0" applyAlignment="0" applyProtection="0"/>
    <xf numFmtId="0" fontId="4" fillId="13" borderId="0" applyNumberFormat="0" applyBorder="0" applyAlignment="0" applyProtection="0"/>
    <xf numFmtId="0" fontId="60" fillId="12" borderId="0" applyNumberFormat="0" applyBorder="0" applyAlignment="0" applyProtection="0"/>
    <xf numFmtId="0" fontId="61" fillId="12" borderId="0" applyNumberFormat="0" applyBorder="0" applyAlignment="0" applyProtection="0"/>
    <xf numFmtId="0" fontId="0" fillId="14" borderId="0" applyNumberFormat="0" applyBorder="0" applyAlignment="0" applyProtection="0"/>
    <xf numFmtId="0" fontId="60" fillId="14" borderId="0" applyNumberFormat="0" applyBorder="0" applyAlignment="0" applyProtection="0"/>
    <xf numFmtId="0" fontId="4" fillId="15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0" fillId="16" borderId="0" applyNumberFormat="0" applyBorder="0" applyAlignment="0" applyProtection="0"/>
    <xf numFmtId="0" fontId="60" fillId="16" borderId="0" applyNumberFormat="0" applyBorder="0" applyAlignment="0" applyProtection="0"/>
    <xf numFmtId="0" fontId="4" fillId="17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0" fillId="18" borderId="0" applyNumberFormat="0" applyBorder="0" applyAlignment="0" applyProtection="0"/>
    <xf numFmtId="0" fontId="60" fillId="18" borderId="0" applyNumberFormat="0" applyBorder="0" applyAlignment="0" applyProtection="0"/>
    <xf numFmtId="0" fontId="4" fillId="19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0" fillId="20" borderId="0" applyNumberFormat="0" applyBorder="0" applyAlignment="0" applyProtection="0"/>
    <xf numFmtId="0" fontId="60" fillId="20" borderId="0" applyNumberFormat="0" applyBorder="0" applyAlignment="0" applyProtection="0"/>
    <xf numFmtId="0" fontId="4" fillId="9" borderId="0" applyNumberFormat="0" applyBorder="0" applyAlignment="0" applyProtection="0"/>
    <xf numFmtId="0" fontId="60" fillId="20" borderId="0" applyNumberFormat="0" applyBorder="0" applyAlignment="0" applyProtection="0"/>
    <xf numFmtId="0" fontId="61" fillId="20" borderId="0" applyNumberFormat="0" applyBorder="0" applyAlignment="0" applyProtection="0"/>
    <xf numFmtId="0" fontId="0" fillId="21" borderId="0" applyNumberFormat="0" applyBorder="0" applyAlignment="0" applyProtection="0"/>
    <xf numFmtId="0" fontId="60" fillId="21" borderId="0" applyNumberFormat="0" applyBorder="0" applyAlignment="0" applyProtection="0"/>
    <xf numFmtId="0" fontId="4" fillId="15" borderId="0" applyNumberFormat="0" applyBorder="0" applyAlignment="0" applyProtection="0"/>
    <xf numFmtId="0" fontId="60" fillId="21" borderId="0" applyNumberFormat="0" applyBorder="0" applyAlignment="0" applyProtection="0"/>
    <xf numFmtId="0" fontId="61" fillId="21" borderId="0" applyNumberFormat="0" applyBorder="0" applyAlignment="0" applyProtection="0"/>
    <xf numFmtId="0" fontId="0" fillId="22" borderId="0" applyNumberFormat="0" applyBorder="0" applyAlignment="0" applyProtection="0"/>
    <xf numFmtId="0" fontId="60" fillId="22" borderId="0" applyNumberFormat="0" applyBorder="0" applyAlignment="0" applyProtection="0"/>
    <xf numFmtId="0" fontId="4" fillId="23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62" fillId="24" borderId="0" applyNumberFormat="0" applyBorder="0" applyAlignment="0" applyProtection="0"/>
    <xf numFmtId="0" fontId="63" fillId="24" borderId="0" applyNumberFormat="0" applyBorder="0" applyAlignment="0" applyProtection="0"/>
    <xf numFmtId="0" fontId="5" fillId="25" borderId="0" applyNumberFormat="0" applyBorder="0" applyAlignment="0" applyProtection="0"/>
    <xf numFmtId="0" fontId="64" fillId="24" borderId="0" applyNumberFormat="0" applyBorder="0" applyAlignment="0" applyProtection="0"/>
    <xf numFmtId="0" fontId="62" fillId="26" borderId="0" applyNumberFormat="0" applyBorder="0" applyAlignment="0" applyProtection="0"/>
    <xf numFmtId="0" fontId="63" fillId="26" borderId="0" applyNumberFormat="0" applyBorder="0" applyAlignment="0" applyProtection="0"/>
    <xf numFmtId="0" fontId="5" fillId="17" borderId="0" applyNumberFormat="0" applyBorder="0" applyAlignment="0" applyProtection="0"/>
    <xf numFmtId="0" fontId="64" fillId="26" borderId="0" applyNumberFormat="0" applyBorder="0" applyAlignment="0" applyProtection="0"/>
    <xf numFmtId="0" fontId="62" fillId="27" borderId="0" applyNumberFormat="0" applyBorder="0" applyAlignment="0" applyProtection="0"/>
    <xf numFmtId="0" fontId="63" fillId="27" borderId="0" applyNumberFormat="0" applyBorder="0" applyAlignment="0" applyProtection="0"/>
    <xf numFmtId="0" fontId="5" fillId="19" borderId="0" applyNumberFormat="0" applyBorder="0" applyAlignment="0" applyProtection="0"/>
    <xf numFmtId="0" fontId="64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28" borderId="0" applyNumberFormat="0" applyBorder="0" applyAlignment="0" applyProtection="0"/>
    <xf numFmtId="0" fontId="5" fillId="29" borderId="0" applyNumberFormat="0" applyBorder="0" applyAlignment="0" applyProtection="0"/>
    <xf numFmtId="0" fontId="64" fillId="28" borderId="0" applyNumberFormat="0" applyBorder="0" applyAlignment="0" applyProtection="0"/>
    <xf numFmtId="0" fontId="62" fillId="30" borderId="0" applyNumberFormat="0" applyBorder="0" applyAlignment="0" applyProtection="0"/>
    <xf numFmtId="0" fontId="63" fillId="30" borderId="0" applyNumberFormat="0" applyBorder="0" applyAlignment="0" applyProtection="0"/>
    <xf numFmtId="0" fontId="5" fillId="31" borderId="0" applyNumberFormat="0" applyBorder="0" applyAlignment="0" applyProtection="0"/>
    <xf numFmtId="0" fontId="64" fillId="30" borderId="0" applyNumberFormat="0" applyBorder="0" applyAlignment="0" applyProtection="0"/>
    <xf numFmtId="0" fontId="62" fillId="32" borderId="0" applyNumberFormat="0" applyBorder="0" applyAlignment="0" applyProtection="0"/>
    <xf numFmtId="0" fontId="63" fillId="32" borderId="0" applyNumberFormat="0" applyBorder="0" applyAlignment="0" applyProtection="0"/>
    <xf numFmtId="0" fontId="5" fillId="33" borderId="0" applyNumberFormat="0" applyBorder="0" applyAlignment="0" applyProtection="0"/>
    <xf numFmtId="0" fontId="64" fillId="32" borderId="0" applyNumberFormat="0" applyBorder="0" applyAlignment="0" applyProtection="0"/>
    <xf numFmtId="0" fontId="62" fillId="34" borderId="0" applyNumberFormat="0" applyBorder="0" applyAlignment="0" applyProtection="0"/>
    <xf numFmtId="0" fontId="63" fillId="34" borderId="0" applyNumberFormat="0" applyBorder="0" applyAlignment="0" applyProtection="0"/>
    <xf numFmtId="0" fontId="5" fillId="35" borderId="0" applyNumberFormat="0" applyBorder="0" applyAlignment="0" applyProtection="0"/>
    <xf numFmtId="0" fontId="64" fillId="34" borderId="0" applyNumberFormat="0" applyBorder="0" applyAlignment="0" applyProtection="0"/>
    <xf numFmtId="0" fontId="62" fillId="36" borderId="0" applyNumberFormat="0" applyBorder="0" applyAlignment="0" applyProtection="0"/>
    <xf numFmtId="0" fontId="63" fillId="36" borderId="0" applyNumberFormat="0" applyBorder="0" applyAlignment="0" applyProtection="0"/>
    <xf numFmtId="0" fontId="5" fillId="37" borderId="0" applyNumberFormat="0" applyBorder="0" applyAlignment="0" applyProtection="0"/>
    <xf numFmtId="0" fontId="64" fillId="36" borderId="0" applyNumberFormat="0" applyBorder="0" applyAlignment="0" applyProtection="0"/>
    <xf numFmtId="0" fontId="62" fillId="38" borderId="0" applyNumberFormat="0" applyBorder="0" applyAlignment="0" applyProtection="0"/>
    <xf numFmtId="0" fontId="63" fillId="38" borderId="0" applyNumberFormat="0" applyBorder="0" applyAlignment="0" applyProtection="0"/>
    <xf numFmtId="0" fontId="5" fillId="39" borderId="0" applyNumberFormat="0" applyBorder="0" applyAlignment="0" applyProtection="0"/>
    <xf numFmtId="0" fontId="64" fillId="38" borderId="0" applyNumberFormat="0" applyBorder="0" applyAlignment="0" applyProtection="0"/>
    <xf numFmtId="0" fontId="62" fillId="40" borderId="0" applyNumberFormat="0" applyBorder="0" applyAlignment="0" applyProtection="0"/>
    <xf numFmtId="0" fontId="63" fillId="40" borderId="0" applyNumberFormat="0" applyBorder="0" applyAlignment="0" applyProtection="0"/>
    <xf numFmtId="0" fontId="5" fillId="29" borderId="0" applyNumberFormat="0" applyBorder="0" applyAlignment="0" applyProtection="0"/>
    <xf numFmtId="0" fontId="64" fillId="40" borderId="0" applyNumberFormat="0" applyBorder="0" applyAlignment="0" applyProtection="0"/>
    <xf numFmtId="0" fontId="62" fillId="41" borderId="0" applyNumberFormat="0" applyBorder="0" applyAlignment="0" applyProtection="0"/>
    <xf numFmtId="0" fontId="63" fillId="41" borderId="0" applyNumberFormat="0" applyBorder="0" applyAlignment="0" applyProtection="0"/>
    <xf numFmtId="0" fontId="5" fillId="31" borderId="0" applyNumberFormat="0" applyBorder="0" applyAlignment="0" applyProtection="0"/>
    <xf numFmtId="0" fontId="64" fillId="41" borderId="0" applyNumberFormat="0" applyBorder="0" applyAlignment="0" applyProtection="0"/>
    <xf numFmtId="0" fontId="62" fillId="42" borderId="0" applyNumberFormat="0" applyBorder="0" applyAlignment="0" applyProtection="0"/>
    <xf numFmtId="0" fontId="63" fillId="42" borderId="0" applyNumberFormat="0" applyBorder="0" applyAlignment="0" applyProtection="0"/>
    <xf numFmtId="0" fontId="5" fillId="43" borderId="0" applyNumberFormat="0" applyBorder="0" applyAlignment="0" applyProtection="0"/>
    <xf numFmtId="0" fontId="64" fillId="42" borderId="0" applyNumberFormat="0" applyBorder="0" applyAlignment="0" applyProtection="0"/>
    <xf numFmtId="0" fontId="65" fillId="44" borderId="0" applyNumberFormat="0" applyBorder="0" applyAlignment="0" applyProtection="0"/>
    <xf numFmtId="0" fontId="66" fillId="44" borderId="0" applyNumberFormat="0" applyBorder="0" applyAlignment="0" applyProtection="0"/>
    <xf numFmtId="0" fontId="6" fillId="5" borderId="0" applyNumberFormat="0" applyBorder="0" applyAlignment="0" applyProtection="0"/>
    <xf numFmtId="0" fontId="67" fillId="44" borderId="0" applyNumberFormat="0" applyBorder="0" applyAlignment="0" applyProtection="0"/>
    <xf numFmtId="0" fontId="68" fillId="45" borderId="1" applyNumberFormat="0" applyAlignment="0" applyProtection="0"/>
    <xf numFmtId="0" fontId="69" fillId="45" borderId="1" applyNumberFormat="0" applyAlignment="0" applyProtection="0"/>
    <xf numFmtId="0" fontId="7" fillId="46" borderId="2" applyNumberFormat="0" applyAlignment="0" applyProtection="0"/>
    <xf numFmtId="0" fontId="70" fillId="45" borderId="1" applyNumberFormat="0" applyAlignment="0" applyProtection="0"/>
    <xf numFmtId="0" fontId="71" fillId="47" borderId="3" applyNumberFormat="0" applyAlignment="0" applyProtection="0"/>
    <xf numFmtId="0" fontId="72" fillId="47" borderId="3" applyNumberFormat="0" applyAlignment="0" applyProtection="0"/>
    <xf numFmtId="0" fontId="8" fillId="48" borderId="4" applyNumberFormat="0" applyAlignment="0" applyProtection="0"/>
    <xf numFmtId="0" fontId="73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49" borderId="0" applyNumberFormat="0" applyBorder="0" applyAlignment="0" applyProtection="0"/>
    <xf numFmtId="0" fontId="78" fillId="49" borderId="0" applyNumberFormat="0" applyBorder="0" applyAlignment="0" applyProtection="0"/>
    <xf numFmtId="0" fontId="10" fillId="7" borderId="0" applyNumberFormat="0" applyBorder="0" applyAlignment="0" applyProtection="0"/>
    <xf numFmtId="0" fontId="79" fillId="49" borderId="0" applyNumberFormat="0" applyBorder="0" applyAlignment="0" applyProtection="0"/>
    <xf numFmtId="0" fontId="80" fillId="0" borderId="5" applyNumberFormat="0" applyFill="0" applyAlignment="0" applyProtection="0"/>
    <xf numFmtId="0" fontId="81" fillId="0" borderId="5" applyNumberFormat="0" applyFill="0" applyAlignment="0" applyProtection="0"/>
    <xf numFmtId="0" fontId="11" fillId="0" borderId="6" applyNumberFormat="0" applyFill="0" applyAlignment="0" applyProtection="0"/>
    <xf numFmtId="0" fontId="82" fillId="0" borderId="5" applyNumberFormat="0" applyFill="0" applyAlignment="0" applyProtection="0"/>
    <xf numFmtId="0" fontId="83" fillId="0" borderId="7" applyNumberFormat="0" applyFill="0" applyAlignment="0" applyProtection="0"/>
    <xf numFmtId="0" fontId="84" fillId="0" borderId="7" applyNumberFormat="0" applyFill="0" applyAlignment="0" applyProtection="0"/>
    <xf numFmtId="0" fontId="11" fillId="0" borderId="8" applyNumberFormat="0" applyFill="0" applyAlignment="0" applyProtection="0"/>
    <xf numFmtId="0" fontId="82" fillId="0" borderId="7" applyNumberFormat="0" applyFill="0" applyAlignment="0" applyProtection="0"/>
    <xf numFmtId="0" fontId="85" fillId="0" borderId="9" applyNumberFormat="0" applyFill="0" applyAlignment="0" applyProtection="0"/>
    <xf numFmtId="0" fontId="86" fillId="0" borderId="9" applyNumberFormat="0" applyFill="0" applyAlignment="0" applyProtection="0"/>
    <xf numFmtId="0" fontId="11" fillId="0" borderId="10" applyNumberFormat="0" applyFill="0" applyAlignment="0" applyProtection="0"/>
    <xf numFmtId="0" fontId="82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7" fillId="50" borderId="1" applyNumberFormat="0" applyAlignment="0" applyProtection="0"/>
    <xf numFmtId="0" fontId="88" fillId="50" borderId="1" applyNumberFormat="0" applyAlignment="0" applyProtection="0"/>
    <xf numFmtId="0" fontId="12" fillId="13" borderId="2" applyNumberFormat="0" applyAlignment="0" applyProtection="0"/>
    <xf numFmtId="0" fontId="89" fillId="50" borderId="1" applyNumberFormat="0" applyAlignment="0" applyProtection="0"/>
    <xf numFmtId="0" fontId="90" fillId="0" borderId="11" applyNumberFormat="0" applyFill="0" applyAlignment="0" applyProtection="0"/>
    <xf numFmtId="0" fontId="91" fillId="0" borderId="11" applyNumberFormat="0" applyFill="0" applyAlignment="0" applyProtection="0"/>
    <xf numFmtId="0" fontId="13" fillId="0" borderId="12" applyNumberFormat="0" applyFill="0" applyAlignment="0" applyProtection="0"/>
    <xf numFmtId="0" fontId="92" fillId="0" borderId="11" applyNumberFormat="0" applyFill="0" applyAlignment="0" applyProtection="0"/>
    <xf numFmtId="0" fontId="93" fillId="51" borderId="0" applyNumberFormat="0" applyBorder="0" applyAlignment="0" applyProtection="0"/>
    <xf numFmtId="0" fontId="94" fillId="51" borderId="0" applyNumberFormat="0" applyBorder="0" applyAlignment="0" applyProtection="0"/>
    <xf numFmtId="0" fontId="14" fillId="52" borderId="0" applyNumberFormat="0" applyBorder="0" applyAlignment="0" applyProtection="0"/>
    <xf numFmtId="0" fontId="95" fillId="51" borderId="0" applyNumberFormat="0" applyBorder="0" applyAlignment="0" applyProtection="0"/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60" fillId="53" borderId="13" applyNumberFormat="0" applyFont="0" applyAlignment="0" applyProtection="0"/>
    <xf numFmtId="0" fontId="4" fillId="54" borderId="14" applyNumberFormat="0" applyFont="0" applyAlignment="0" applyProtection="0"/>
    <xf numFmtId="0" fontId="60" fillId="53" borderId="13" applyNumberFormat="0" applyFont="0" applyAlignment="0" applyProtection="0"/>
    <xf numFmtId="0" fontId="61" fillId="53" borderId="13" applyNumberFormat="0" applyFont="0" applyAlignment="0" applyProtection="0"/>
    <xf numFmtId="0" fontId="96" fillId="45" borderId="15" applyNumberFormat="0" applyAlignment="0" applyProtection="0"/>
    <xf numFmtId="0" fontId="97" fillId="45" borderId="15" applyNumberFormat="0" applyAlignment="0" applyProtection="0"/>
    <xf numFmtId="0" fontId="15" fillId="46" borderId="16" applyNumberFormat="0" applyAlignment="0" applyProtection="0"/>
    <xf numFmtId="0" fontId="98" fillId="45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6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17" applyNumberFormat="0" applyFill="0" applyAlignment="0" applyProtection="0"/>
    <xf numFmtId="0" fontId="101" fillId="0" borderId="17" applyNumberFormat="0" applyFill="0" applyAlignment="0" applyProtection="0"/>
    <xf numFmtId="0" fontId="16" fillId="0" borderId="18" applyNumberFormat="0" applyFill="0" applyAlignment="0" applyProtection="0"/>
    <xf numFmtId="0" fontId="102" fillId="0" borderId="1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5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164" fontId="2" fillId="7" borderId="19" xfId="148" applyNumberFormat="1" applyFont="1" applyFill="1" applyBorder="1" applyAlignment="1">
      <alignment horizontal="center"/>
    </xf>
    <xf numFmtId="164" fontId="2" fillId="7" borderId="19" xfId="148" applyNumberFormat="1" applyFont="1" applyFill="1" applyBorder="1" applyAlignment="1">
      <alignment horizontal="center"/>
    </xf>
    <xf numFmtId="164" fontId="3" fillId="0" borderId="0" xfId="148" applyNumberFormat="1" applyFont="1" applyBorder="1" applyAlignment="1">
      <alignment/>
    </xf>
    <xf numFmtId="164" fontId="3" fillId="7" borderId="20" xfId="148" applyNumberFormat="1" applyFont="1" applyFill="1" applyBorder="1" applyAlignment="1">
      <alignment/>
    </xf>
    <xf numFmtId="164" fontId="3" fillId="0" borderId="21" xfId="148" applyNumberFormat="1" applyFont="1" applyBorder="1" applyAlignment="1">
      <alignment/>
    </xf>
    <xf numFmtId="164" fontId="2" fillId="0" borderId="21" xfId="148" applyNumberFormat="1" applyFont="1" applyBorder="1" applyAlignment="1">
      <alignment/>
    </xf>
    <xf numFmtId="164" fontId="3" fillId="52" borderId="19" xfId="148" applyNumberFormat="1" applyFont="1" applyFill="1" applyBorder="1" applyAlignment="1">
      <alignment/>
    </xf>
    <xf numFmtId="164" fontId="3" fillId="7" borderId="19" xfId="148" applyNumberFormat="1" applyFont="1" applyFill="1" applyBorder="1" applyAlignment="1">
      <alignment horizontal="center"/>
    </xf>
    <xf numFmtId="164" fontId="3" fillId="0" borderId="22" xfId="148" applyNumberFormat="1" applyFont="1" applyBorder="1" applyAlignment="1">
      <alignment/>
    </xf>
    <xf numFmtId="164" fontId="2" fillId="0" borderId="22" xfId="148" applyNumberFormat="1" applyFont="1" applyBorder="1" applyAlignment="1">
      <alignment/>
    </xf>
    <xf numFmtId="164" fontId="2" fillId="7" borderId="23" xfId="148" applyNumberFormat="1" applyFont="1" applyFill="1" applyBorder="1" applyAlignment="1">
      <alignment/>
    </xf>
    <xf numFmtId="0" fontId="0" fillId="0" borderId="0" xfId="0" applyAlignment="1">
      <alignment/>
    </xf>
    <xf numFmtId="164" fontId="2" fillId="0" borderId="19" xfId="148" applyNumberFormat="1" applyFont="1" applyBorder="1" applyAlignment="1">
      <alignment/>
    </xf>
    <xf numFmtId="164" fontId="3" fillId="0" borderId="19" xfId="148" applyNumberFormat="1" applyFont="1" applyBorder="1" applyAlignment="1">
      <alignment/>
    </xf>
    <xf numFmtId="164" fontId="2" fillId="0" borderId="19" xfId="148" applyNumberFormat="1" applyFont="1" applyBorder="1" applyAlignment="1">
      <alignment/>
    </xf>
    <xf numFmtId="164" fontId="2" fillId="0" borderId="19" xfId="149" applyNumberFormat="1" applyFont="1" applyBorder="1" applyAlignment="1">
      <alignment/>
    </xf>
    <xf numFmtId="164" fontId="2" fillId="0" borderId="19" xfId="148" applyNumberFormat="1" applyFont="1" applyBorder="1" applyAlignment="1">
      <alignment horizontal="left" indent="1"/>
    </xf>
    <xf numFmtId="164" fontId="2" fillId="55" borderId="19" xfId="148" applyNumberFormat="1" applyFont="1" applyFill="1" applyBorder="1" applyAlignment="1">
      <alignment/>
    </xf>
    <xf numFmtId="164" fontId="62" fillId="0" borderId="0" xfId="0" applyNumberFormat="1" applyFont="1" applyAlignment="1">
      <alignment/>
    </xf>
    <xf numFmtId="164" fontId="2" fillId="56" borderId="19" xfId="148" applyNumberFormat="1" applyFont="1" applyFill="1" applyBorder="1" applyAlignment="1">
      <alignment/>
    </xf>
    <xf numFmtId="0" fontId="103" fillId="0" borderId="0" xfId="0" applyFont="1" applyAlignment="1">
      <alignment/>
    </xf>
    <xf numFmtId="164" fontId="2" fillId="0" borderId="19" xfId="149" applyNumberFormat="1" applyFont="1" applyFill="1" applyBorder="1" applyAlignment="1">
      <alignment/>
    </xf>
    <xf numFmtId="164" fontId="62" fillId="0" borderId="0" xfId="0" applyNumberFormat="1" applyFont="1" applyAlignment="1">
      <alignment/>
    </xf>
    <xf numFmtId="164" fontId="3" fillId="7" borderId="19" xfId="148" applyNumberFormat="1" applyFont="1" applyFill="1" applyBorder="1" applyAlignment="1">
      <alignment horizontal="center" vertical="center"/>
    </xf>
    <xf numFmtId="164" fontId="3" fillId="7" borderId="20" xfId="148" applyNumberFormat="1" applyFont="1" applyFill="1" applyBorder="1" applyAlignment="1">
      <alignment horizontal="center" vertical="center"/>
    </xf>
    <xf numFmtId="0" fontId="103" fillId="0" borderId="0" xfId="0" applyFont="1" applyAlignment="1">
      <alignment horizontal="center"/>
    </xf>
    <xf numFmtId="0" fontId="106" fillId="0" borderId="0" xfId="235" applyFont="1" applyAlignment="1">
      <alignment horizontal="center"/>
      <protection/>
    </xf>
    <xf numFmtId="164" fontId="3" fillId="0" borderId="20" xfId="148" applyNumberFormat="1" applyFont="1" applyBorder="1" applyAlignment="1">
      <alignment horizontal="center"/>
    </xf>
    <xf numFmtId="9" fontId="2" fillId="0" borderId="21" xfId="264" applyFont="1" applyBorder="1" applyAlignment="1">
      <alignment horizontal="center"/>
    </xf>
    <xf numFmtId="43" fontId="2" fillId="55" borderId="19" xfId="135" applyNumberFormat="1" applyFont="1" applyFill="1" applyBorder="1" applyAlignment="1">
      <alignment horizontal="center"/>
    </xf>
    <xf numFmtId="9" fontId="3" fillId="0" borderId="19" xfId="264" applyFont="1" applyBorder="1" applyAlignment="1">
      <alignment horizontal="center"/>
    </xf>
    <xf numFmtId="9" fontId="2" fillId="0" borderId="19" xfId="264" applyFont="1" applyBorder="1" applyAlignment="1">
      <alignment horizontal="center"/>
    </xf>
    <xf numFmtId="164" fontId="2" fillId="0" borderId="19" xfId="148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3" fillId="55" borderId="19" xfId="148" applyNumberFormat="1" applyFont="1" applyFill="1" applyBorder="1" applyAlignment="1">
      <alignment/>
    </xf>
    <xf numFmtId="41" fontId="2" fillId="0" borderId="19" xfId="265" applyNumberFormat="1" applyFont="1" applyBorder="1" applyAlignment="1">
      <alignment/>
    </xf>
    <xf numFmtId="164" fontId="3" fillId="52" borderId="19" xfId="148" applyNumberFormat="1" applyFont="1" applyFill="1" applyBorder="1" applyAlignment="1">
      <alignment horizontal="center"/>
    </xf>
    <xf numFmtId="164" fontId="3" fillId="0" borderId="19" xfId="148" applyNumberFormat="1" applyFont="1" applyBorder="1" applyAlignment="1">
      <alignment horizontal="center"/>
    </xf>
    <xf numFmtId="164" fontId="3" fillId="0" borderId="19" xfId="148" applyNumberFormat="1" applyFont="1" applyFill="1" applyBorder="1" applyAlignment="1">
      <alignment/>
    </xf>
    <xf numFmtId="164" fontId="3" fillId="0" borderId="19" xfId="148" applyNumberFormat="1" applyFont="1" applyFill="1" applyBorder="1" applyAlignment="1">
      <alignment horizontal="center"/>
    </xf>
    <xf numFmtId="164" fontId="3" fillId="56" borderId="19" xfId="148" applyNumberFormat="1" applyFont="1" applyFill="1" applyBorder="1" applyAlignment="1">
      <alignment/>
    </xf>
    <xf numFmtId="164" fontId="2" fillId="56" borderId="19" xfId="148" applyNumberFormat="1" applyFont="1" applyFill="1" applyBorder="1" applyAlignment="1">
      <alignment horizontal="center"/>
    </xf>
    <xf numFmtId="10" fontId="2" fillId="0" borderId="19" xfId="265" applyNumberFormat="1" applyFont="1" applyBorder="1" applyAlignment="1">
      <alignment horizontal="right"/>
    </xf>
    <xf numFmtId="10" fontId="2" fillId="0" borderId="19" xfId="265" applyNumberFormat="1" applyFont="1" applyBorder="1" applyAlignment="1">
      <alignment/>
    </xf>
    <xf numFmtId="164" fontId="0" fillId="0" borderId="0" xfId="0" applyNumberFormat="1" applyAlignment="1">
      <alignment/>
    </xf>
    <xf numFmtId="164" fontId="3" fillId="55" borderId="19" xfId="148" applyNumberFormat="1" applyFont="1" applyFill="1" applyBorder="1" applyAlignment="1">
      <alignment horizontal="center"/>
    </xf>
    <xf numFmtId="164" fontId="2" fillId="57" borderId="19" xfId="148" applyNumberFormat="1" applyFont="1" applyFill="1" applyBorder="1" applyAlignment="1">
      <alignment/>
    </xf>
    <xf numFmtId="164" fontId="3" fillId="58" borderId="19" xfId="148" applyNumberFormat="1" applyFont="1" applyFill="1" applyBorder="1" applyAlignment="1">
      <alignment/>
    </xf>
    <xf numFmtId="164" fontId="18" fillId="58" borderId="19" xfId="148" applyNumberFormat="1" applyFont="1" applyFill="1" applyBorder="1" applyAlignment="1">
      <alignment/>
    </xf>
    <xf numFmtId="43" fontId="3" fillId="58" borderId="19" xfId="135" applyNumberFormat="1" applyFont="1" applyFill="1" applyBorder="1" applyAlignment="1">
      <alignment horizontal="center"/>
    </xf>
    <xf numFmtId="0" fontId="3" fillId="53" borderId="23" xfId="238" applyFont="1" applyFill="1" applyBorder="1" applyAlignment="1">
      <alignment vertical="center"/>
      <protection/>
    </xf>
    <xf numFmtId="0" fontId="2" fillId="0" borderId="0" xfId="238">
      <alignment/>
      <protection/>
    </xf>
    <xf numFmtId="0" fontId="3" fillId="53" borderId="24" xfId="238" applyFont="1" applyFill="1" applyBorder="1" applyAlignment="1">
      <alignment horizontal="left" vertical="center"/>
      <protection/>
    </xf>
    <xf numFmtId="0" fontId="3" fillId="53" borderId="24" xfId="238" applyFont="1" applyFill="1" applyBorder="1" applyAlignment="1">
      <alignment vertical="center"/>
      <protection/>
    </xf>
    <xf numFmtId="0" fontId="2" fillId="0" borderId="0" xfId="238" applyAlignment="1">
      <alignment vertical="center"/>
      <protection/>
    </xf>
    <xf numFmtId="0" fontId="2" fillId="0" borderId="22" xfId="238" applyBorder="1" applyProtection="1">
      <alignment/>
      <protection locked="0"/>
    </xf>
    <xf numFmtId="0" fontId="2" fillId="0" borderId="0" xfId="238" applyProtection="1">
      <alignment/>
      <protection locked="0"/>
    </xf>
    <xf numFmtId="0" fontId="2" fillId="0" borderId="0" xfId="238" applyAlignment="1" applyProtection="1">
      <alignment horizontal="center" vertical="center"/>
      <protection locked="0"/>
    </xf>
    <xf numFmtId="0" fontId="2" fillId="0" borderId="0" xfId="238" applyAlignment="1">
      <alignment horizontal="center" vertical="center"/>
      <protection/>
    </xf>
    <xf numFmtId="0" fontId="2" fillId="0" borderId="21" xfId="238" applyBorder="1" applyAlignment="1">
      <alignment horizontal="center"/>
      <protection/>
    </xf>
    <xf numFmtId="0" fontId="19" fillId="0" borderId="19" xfId="238" applyFont="1" applyBorder="1" applyAlignment="1" applyProtection="1">
      <alignment vertical="center"/>
      <protection locked="0"/>
    </xf>
    <xf numFmtId="0" fontId="2" fillId="0" borderId="0" xfId="238" applyAlignment="1" applyProtection="1">
      <alignment vertical="center"/>
      <protection locked="0"/>
    </xf>
    <xf numFmtId="166" fontId="3" fillId="0" borderId="19" xfId="238" applyNumberFormat="1" applyFont="1" applyBorder="1" applyAlignment="1">
      <alignment horizontal="center" vertical="center"/>
      <protection/>
    </xf>
    <xf numFmtId="44" fontId="3" fillId="0" borderId="19" xfId="184" applyFont="1" applyFill="1" applyBorder="1" applyAlignment="1" applyProtection="1">
      <alignment horizontal="center" vertical="center"/>
      <protection locked="0"/>
    </xf>
    <xf numFmtId="166" fontId="3" fillId="53" borderId="19" xfId="238" applyNumberFormat="1" applyFont="1" applyFill="1" applyBorder="1" applyAlignment="1">
      <alignment horizontal="center" vertical="center"/>
      <protection/>
    </xf>
    <xf numFmtId="9" fontId="3" fillId="0" borderId="21" xfId="238" applyNumberFormat="1" applyFont="1" applyBorder="1" applyAlignment="1">
      <alignment vertical="center"/>
      <protection/>
    </xf>
    <xf numFmtId="166" fontId="3" fillId="53" borderId="21" xfId="238" applyNumberFormat="1" applyFont="1" applyFill="1" applyBorder="1" applyAlignment="1">
      <alignment horizontal="center" vertical="center"/>
      <protection/>
    </xf>
    <xf numFmtId="0" fontId="2" fillId="0" borderId="22" xfId="238" applyBorder="1" applyAlignment="1" applyProtection="1">
      <alignment horizontal="center" vertical="center"/>
      <protection locked="0"/>
    </xf>
    <xf numFmtId="0" fontId="2" fillId="0" borderId="25" xfId="238" applyBorder="1" applyAlignment="1" applyProtection="1">
      <alignment horizontal="center" vertical="center"/>
      <protection locked="0"/>
    </xf>
    <xf numFmtId="0" fontId="2" fillId="0" borderId="0" xfId="238" applyAlignment="1" applyProtection="1" quotePrefix="1">
      <alignment horizontal="center" vertical="center"/>
      <protection locked="0"/>
    </xf>
    <xf numFmtId="0" fontId="2" fillId="0" borderId="26" xfId="238" applyBorder="1" applyAlignment="1">
      <alignment horizontal="center" vertical="center"/>
      <protection/>
    </xf>
    <xf numFmtId="0" fontId="2" fillId="0" borderId="21" xfId="238" applyBorder="1" applyAlignment="1">
      <alignment horizontal="center" vertical="center"/>
      <protection/>
    </xf>
    <xf numFmtId="0" fontId="2" fillId="0" borderId="22" xfId="238" applyBorder="1" applyAlignment="1" applyProtection="1">
      <alignment vertical="center"/>
      <protection locked="0"/>
    </xf>
    <xf numFmtId="0" fontId="3" fillId="0" borderId="19" xfId="238" applyFont="1" applyBorder="1" applyAlignment="1" applyProtection="1">
      <alignment vertical="center"/>
      <protection locked="0"/>
    </xf>
    <xf numFmtId="9" fontId="3" fillId="0" borderId="26" xfId="238" applyNumberFormat="1" applyFont="1" applyBorder="1" applyAlignment="1">
      <alignment vertical="center"/>
      <protection/>
    </xf>
    <xf numFmtId="167" fontId="3" fillId="0" borderId="21" xfId="238" applyNumberFormat="1" applyFont="1" applyBorder="1" applyAlignment="1">
      <alignment horizontal="center" vertical="center"/>
      <protection/>
    </xf>
    <xf numFmtId="166" fontId="2" fillId="0" borderId="0" xfId="238" applyNumberFormat="1">
      <alignment/>
      <protection/>
    </xf>
    <xf numFmtId="0" fontId="3" fillId="0" borderId="27" xfId="238" applyFont="1" applyBorder="1" applyAlignment="1">
      <alignment horizontal="right" vertical="center"/>
      <protection/>
    </xf>
    <xf numFmtId="0" fontId="2" fillId="0" borderId="0" xfId="238" applyAlignment="1">
      <alignment horizontal="center"/>
      <protection/>
    </xf>
    <xf numFmtId="0" fontId="2" fillId="0" borderId="25" xfId="238" applyBorder="1" applyAlignment="1">
      <alignment horizontal="center" vertical="center"/>
      <protection/>
    </xf>
    <xf numFmtId="0" fontId="3" fillId="0" borderId="0" xfId="238" applyFont="1" applyAlignment="1" applyProtection="1">
      <alignment horizontal="center" vertical="center"/>
      <protection locked="0"/>
    </xf>
    <xf numFmtId="0" fontId="20" fillId="0" borderId="25" xfId="238" applyFont="1" applyBorder="1" applyProtection="1">
      <alignment/>
      <protection locked="0"/>
    </xf>
    <xf numFmtId="0" fontId="2" fillId="0" borderId="20" xfId="238" applyBorder="1" applyAlignment="1">
      <alignment horizontal="center"/>
      <protection/>
    </xf>
    <xf numFmtId="9" fontId="3" fillId="0" borderId="19" xfId="266" applyFont="1" applyFill="1" applyBorder="1" applyAlignment="1" applyProtection="1">
      <alignment horizontal="center" vertical="center"/>
      <protection locked="0"/>
    </xf>
    <xf numFmtId="0" fontId="2" fillId="0" borderId="26" xfId="238" applyBorder="1" applyAlignment="1">
      <alignment vertical="center"/>
      <protection/>
    </xf>
    <xf numFmtId="166" fontId="2" fillId="0" borderId="0" xfId="238" applyNumberFormat="1" applyAlignment="1">
      <alignment vertical="center"/>
      <protection/>
    </xf>
    <xf numFmtId="10" fontId="3" fillId="0" borderId="19" xfId="266" applyNumberFormat="1" applyFont="1" applyFill="1" applyBorder="1" applyAlignment="1" applyProtection="1">
      <alignment horizontal="center" vertical="center"/>
      <protection locked="0"/>
    </xf>
    <xf numFmtId="0" fontId="2" fillId="0" borderId="22" xfId="238" applyBorder="1" applyAlignment="1" applyProtection="1">
      <alignment horizontal="left" vertical="center"/>
      <protection locked="0"/>
    </xf>
    <xf numFmtId="0" fontId="3" fillId="0" borderId="23" xfId="238" applyFont="1" applyBorder="1" applyAlignment="1" applyProtection="1">
      <alignment horizontal="center" vertical="center"/>
      <protection locked="0"/>
    </xf>
    <xf numFmtId="0" fontId="3" fillId="0" borderId="27" xfId="238" applyFont="1" applyBorder="1" applyAlignment="1" applyProtection="1">
      <alignment horizontal="center" vertical="center"/>
      <protection locked="0"/>
    </xf>
    <xf numFmtId="0" fontId="3" fillId="0" borderId="27" xfId="238" applyFont="1" applyBorder="1" applyAlignment="1">
      <alignment horizontal="center" vertical="center"/>
      <protection/>
    </xf>
    <xf numFmtId="0" fontId="3" fillId="0" borderId="0" xfId="238" applyFont="1" applyAlignment="1">
      <alignment horizontal="center" vertical="center"/>
      <protection/>
    </xf>
    <xf numFmtId="0" fontId="3" fillId="0" borderId="20" xfId="238" applyFont="1" applyBorder="1" applyAlignment="1">
      <alignment horizontal="center" vertical="center"/>
      <protection/>
    </xf>
    <xf numFmtId="0" fontId="3" fillId="0" borderId="21" xfId="238" applyFont="1" applyBorder="1" applyAlignment="1">
      <alignment horizontal="center" vertical="center"/>
      <protection/>
    </xf>
    <xf numFmtId="0" fontId="3" fillId="0" borderId="28" xfId="238" applyFont="1" applyBorder="1" applyAlignment="1" applyProtection="1">
      <alignment vertical="center"/>
      <protection locked="0"/>
    </xf>
    <xf numFmtId="0" fontId="2" fillId="0" borderId="25" xfId="238" applyBorder="1" applyAlignment="1" applyProtection="1">
      <alignment vertical="center"/>
      <protection locked="0"/>
    </xf>
    <xf numFmtId="0" fontId="2" fillId="0" borderId="29" xfId="238" applyBorder="1" applyAlignment="1">
      <alignment horizontal="center" vertical="center"/>
      <protection/>
    </xf>
    <xf numFmtId="0" fontId="2" fillId="0" borderId="20" xfId="238" applyBorder="1" applyAlignment="1">
      <alignment horizontal="center" vertical="center"/>
      <protection/>
    </xf>
    <xf numFmtId="0" fontId="2" fillId="0" borderId="30" xfId="238" applyBorder="1" applyAlignment="1">
      <alignment vertical="center"/>
      <protection/>
    </xf>
    <xf numFmtId="0" fontId="2" fillId="0" borderId="24" xfId="238" applyBorder="1" applyAlignment="1" applyProtection="1">
      <alignment vertical="center"/>
      <protection locked="0"/>
    </xf>
    <xf numFmtId="0" fontId="2" fillId="0" borderId="24" xfId="238" applyBorder="1" applyAlignment="1">
      <alignment vertical="center"/>
      <protection/>
    </xf>
    <xf numFmtId="0" fontId="2" fillId="0" borderId="31" xfId="238" applyBorder="1" applyAlignment="1">
      <alignment vertical="center"/>
      <protection/>
    </xf>
    <xf numFmtId="0" fontId="2" fillId="0" borderId="32" xfId="238" applyBorder="1" applyAlignment="1">
      <alignment horizontal="center" vertical="center"/>
      <protection/>
    </xf>
    <xf numFmtId="0" fontId="2" fillId="0" borderId="23" xfId="238" applyBorder="1" applyAlignment="1">
      <alignment horizontal="center" vertical="center"/>
      <protection/>
    </xf>
    <xf numFmtId="0" fontId="2" fillId="0" borderId="27" xfId="238" applyBorder="1" applyAlignment="1">
      <alignment horizontal="center" vertical="center"/>
      <protection/>
    </xf>
    <xf numFmtId="0" fontId="2" fillId="0" borderId="27" xfId="238" applyBorder="1" applyAlignment="1">
      <alignment vertical="center"/>
      <protection/>
    </xf>
    <xf numFmtId="0" fontId="2" fillId="0" borderId="0" xfId="238" applyAlignment="1" quotePrefix="1">
      <alignment horizontal="center" vertical="center"/>
      <protection/>
    </xf>
    <xf numFmtId="0" fontId="3" fillId="0" borderId="24" xfId="238" applyFont="1" applyBorder="1" applyAlignment="1">
      <alignment horizontal="left" vertical="center"/>
      <protection/>
    </xf>
    <xf numFmtId="0" fontId="2" fillId="0" borderId="26" xfId="238" applyBorder="1">
      <alignment/>
      <protection/>
    </xf>
    <xf numFmtId="0" fontId="19" fillId="0" borderId="19" xfId="238" applyFont="1" applyBorder="1" applyProtection="1">
      <alignment/>
      <protection locked="0"/>
    </xf>
    <xf numFmtId="3" fontId="3" fillId="0" borderId="19" xfId="238" applyNumberFormat="1" applyFont="1" applyBorder="1" applyProtection="1">
      <alignment/>
      <protection locked="0"/>
    </xf>
    <xf numFmtId="44" fontId="3" fillId="0" borderId="19" xfId="184" applyFont="1" applyFill="1" applyBorder="1" applyAlignment="1" applyProtection="1">
      <alignment/>
      <protection locked="0"/>
    </xf>
    <xf numFmtId="44" fontId="3" fillId="53" borderId="19" xfId="184" applyFont="1" applyFill="1" applyBorder="1" applyAlignment="1" applyProtection="1">
      <alignment/>
      <protection/>
    </xf>
    <xf numFmtId="44" fontId="3" fillId="53" borderId="19" xfId="184" applyFont="1" applyFill="1" applyBorder="1" applyAlignment="1">
      <alignment/>
    </xf>
    <xf numFmtId="0" fontId="2" fillId="0" borderId="22" xfId="238" applyBorder="1" applyAlignment="1" applyProtection="1">
      <alignment horizontal="center"/>
      <protection locked="0"/>
    </xf>
    <xf numFmtId="0" fontId="2" fillId="0" borderId="0" xfId="238" applyAlignment="1" applyProtection="1">
      <alignment horizontal="center"/>
      <protection locked="0"/>
    </xf>
    <xf numFmtId="0" fontId="2" fillId="0" borderId="25" xfId="238" applyBorder="1" applyAlignment="1" applyProtection="1">
      <alignment horizontal="center"/>
      <protection locked="0"/>
    </xf>
    <xf numFmtId="0" fontId="2" fillId="0" borderId="0" xfId="238" applyAlignment="1" applyProtection="1" quotePrefix="1">
      <alignment horizontal="center"/>
      <protection locked="0"/>
    </xf>
    <xf numFmtId="0" fontId="2" fillId="0" borderId="25" xfId="238" applyBorder="1" applyAlignment="1">
      <alignment horizontal="center"/>
      <protection/>
    </xf>
    <xf numFmtId="0" fontId="3" fillId="0" borderId="22" xfId="238" applyFont="1" applyBorder="1" applyAlignment="1" applyProtection="1">
      <alignment horizontal="left"/>
      <protection locked="0"/>
    </xf>
    <xf numFmtId="0" fontId="3" fillId="0" borderId="19" xfId="238" applyFont="1" applyBorder="1" applyProtection="1">
      <alignment/>
      <protection locked="0"/>
    </xf>
    <xf numFmtId="0" fontId="21" fillId="0" borderId="0" xfId="238" applyFont="1">
      <alignment/>
      <protection/>
    </xf>
    <xf numFmtId="2" fontId="3" fillId="0" borderId="19" xfId="238" applyNumberFormat="1" applyFont="1" applyBorder="1" applyProtection="1">
      <alignment/>
      <protection locked="0"/>
    </xf>
    <xf numFmtId="0" fontId="2" fillId="0" borderId="22" xfId="238" applyBorder="1" applyAlignment="1">
      <alignment horizontal="center"/>
      <protection/>
    </xf>
    <xf numFmtId="0" fontId="2" fillId="0" borderId="31" xfId="238" applyBorder="1">
      <alignment/>
      <protection/>
    </xf>
    <xf numFmtId="44" fontId="3" fillId="53" borderId="19" xfId="184" applyFont="1" applyFill="1" applyBorder="1" applyAlignment="1" applyProtection="1">
      <alignment vertical="center"/>
      <protection/>
    </xf>
    <xf numFmtId="164" fontId="2" fillId="0" borderId="19" xfId="148" applyNumberFormat="1" applyFont="1" applyFill="1" applyBorder="1" applyAlignment="1">
      <alignment/>
    </xf>
    <xf numFmtId="0" fontId="2" fillId="0" borderId="0" xfId="238" applyFont="1" applyAlignment="1" applyProtection="1">
      <alignment horizontal="center" vertical="center"/>
      <protection locked="0"/>
    </xf>
    <xf numFmtId="0" fontId="22" fillId="53" borderId="24" xfId="238" applyFont="1" applyFill="1" applyBorder="1" applyAlignment="1">
      <alignment vertical="center"/>
      <protection/>
    </xf>
    <xf numFmtId="0" fontId="20" fillId="0" borderId="23" xfId="238" applyFont="1" applyBorder="1" applyAlignment="1" applyProtection="1">
      <alignment horizontal="right"/>
      <protection locked="0"/>
    </xf>
    <xf numFmtId="0" fontId="3" fillId="53" borderId="19" xfId="238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100" fillId="0" borderId="0" xfId="0" applyFont="1" applyAlignment="1">
      <alignment horizontal="center"/>
    </xf>
    <xf numFmtId="0" fontId="100" fillId="0" borderId="0" xfId="0" applyFont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37" fontId="0" fillId="0" borderId="36" xfId="190" applyNumberFormat="1" applyFont="1" applyFill="1" applyBorder="1" applyAlignment="1">
      <alignment horizontal="center" wrapText="1"/>
    </xf>
    <xf numFmtId="37" fontId="0" fillId="0" borderId="37" xfId="190" applyNumberFormat="1" applyFont="1" applyFill="1" applyBorder="1" applyAlignment="1">
      <alignment horizontal="center" wrapText="1"/>
    </xf>
    <xf numFmtId="165" fontId="0" fillId="0" borderId="0" xfId="190" applyNumberFormat="1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33" xfId="0" applyFont="1" applyBorder="1" applyAlignment="1">
      <alignment wrapText="1"/>
    </xf>
    <xf numFmtId="44" fontId="0" fillId="0" borderId="38" xfId="19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100" fillId="0" borderId="33" xfId="0" applyFont="1" applyBorder="1" applyAlignment="1">
      <alignment horizontal="center" vertical="center" wrapText="1"/>
    </xf>
    <xf numFmtId="0" fontId="100" fillId="0" borderId="0" xfId="0" applyFont="1" applyAlignment="1">
      <alignment wrapText="1"/>
    </xf>
    <xf numFmtId="0" fontId="100" fillId="0" borderId="0" xfId="0" applyFont="1" applyAlignment="1">
      <alignment/>
    </xf>
    <xf numFmtId="0" fontId="107" fillId="0" borderId="0" xfId="0" applyFont="1" applyAlignment="1">
      <alignment/>
    </xf>
    <xf numFmtId="44" fontId="0" fillId="0" borderId="39" xfId="190" applyFont="1" applyFill="1" applyBorder="1" applyAlignment="1">
      <alignment wrapText="1"/>
    </xf>
    <xf numFmtId="44" fontId="0" fillId="0" borderId="37" xfId="190" applyFont="1" applyFill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100" fillId="53" borderId="41" xfId="0" applyFont="1" applyFill="1" applyBorder="1" applyAlignment="1">
      <alignment horizontal="center" vertical="center" wrapText="1"/>
    </xf>
    <xf numFmtId="0" fontId="100" fillId="53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44" xfId="0" applyFont="1" applyFill="1" applyBorder="1" applyAlignment="1" applyProtection="1">
      <alignment vertical="top" wrapText="1"/>
      <protection locked="0"/>
    </xf>
    <xf numFmtId="0" fontId="3" fillId="59" borderId="19" xfId="238" applyFont="1" applyFill="1" applyBorder="1" applyAlignment="1">
      <alignment horizontal="center" vertical="center"/>
      <protection/>
    </xf>
    <xf numFmtId="0" fontId="3" fillId="59" borderId="19" xfId="238" applyFont="1" applyFill="1" applyBorder="1" applyAlignment="1">
      <alignment horizontal="center"/>
      <protection/>
    </xf>
    <xf numFmtId="0" fontId="3" fillId="59" borderId="20" xfId="238" applyFont="1" applyFill="1" applyBorder="1" applyAlignment="1">
      <alignment horizontal="center" vertical="center"/>
      <protection/>
    </xf>
    <xf numFmtId="44" fontId="108" fillId="0" borderId="0" xfId="169" applyFont="1" applyAlignment="1">
      <alignment/>
    </xf>
    <xf numFmtId="44" fontId="109" fillId="0" borderId="24" xfId="169" applyFont="1" applyBorder="1" applyAlignment="1">
      <alignment/>
    </xf>
    <xf numFmtId="44" fontId="108" fillId="0" borderId="0" xfId="169" applyFont="1" applyAlignment="1">
      <alignment horizontal="center"/>
    </xf>
    <xf numFmtId="0" fontId="2" fillId="0" borderId="45" xfId="0" applyFont="1" applyFill="1" applyBorder="1" applyAlignment="1" applyProtection="1">
      <alignment vertical="top" wrapText="1"/>
      <protection locked="0"/>
    </xf>
    <xf numFmtId="0" fontId="2" fillId="0" borderId="46" xfId="0" applyFont="1" applyFill="1" applyBorder="1" applyAlignment="1" applyProtection="1">
      <alignment vertical="top" wrapText="1"/>
      <protection locked="0"/>
    </xf>
    <xf numFmtId="0" fontId="2" fillId="0" borderId="47" xfId="0" applyFont="1" applyFill="1" applyBorder="1" applyAlignment="1" applyProtection="1">
      <alignment vertical="top" wrapText="1"/>
      <protection locked="0"/>
    </xf>
    <xf numFmtId="0" fontId="100" fillId="0" borderId="48" xfId="0" applyFont="1" applyBorder="1" applyAlignment="1">
      <alignment horizontal="center"/>
    </xf>
    <xf numFmtId="164" fontId="18" fillId="7" borderId="23" xfId="148" applyNumberFormat="1" applyFont="1" applyFill="1" applyBorder="1" applyAlignment="1">
      <alignment horizontal="left"/>
    </xf>
    <xf numFmtId="164" fontId="18" fillId="59" borderId="27" xfId="148" applyNumberFormat="1" applyFont="1" applyFill="1" applyBorder="1" applyAlignment="1">
      <alignment horizontal="left"/>
    </xf>
    <xf numFmtId="164" fontId="18" fillId="59" borderId="49" xfId="148" applyNumberFormat="1" applyFont="1" applyFill="1" applyBorder="1" applyAlignment="1">
      <alignment horizontal="left"/>
    </xf>
    <xf numFmtId="166" fontId="3" fillId="59" borderId="23" xfId="169" applyNumberFormat="1" applyFont="1" applyFill="1" applyBorder="1" applyAlignment="1" applyProtection="1">
      <alignment horizontal="center"/>
      <protection/>
    </xf>
    <xf numFmtId="166" fontId="3" fillId="59" borderId="27" xfId="169" applyNumberFormat="1" applyFont="1" applyFill="1" applyBorder="1" applyAlignment="1" applyProtection="1">
      <alignment horizontal="center"/>
      <protection/>
    </xf>
    <xf numFmtId="166" fontId="3" fillId="59" borderId="50" xfId="169" applyNumberFormat="1" applyFont="1" applyFill="1" applyBorder="1" applyAlignment="1" applyProtection="1">
      <alignment horizontal="center"/>
      <protection/>
    </xf>
    <xf numFmtId="164" fontId="18" fillId="59" borderId="51" xfId="148" applyNumberFormat="1" applyFont="1" applyFill="1" applyBorder="1" applyAlignment="1">
      <alignment horizontal="left"/>
    </xf>
    <xf numFmtId="0" fontId="18" fillId="53" borderId="52" xfId="0" applyFont="1" applyFill="1" applyBorder="1" applyAlignment="1" applyProtection="1">
      <alignment/>
      <protection/>
    </xf>
    <xf numFmtId="0" fontId="18" fillId="53" borderId="53" xfId="0" applyFont="1" applyFill="1" applyBorder="1" applyAlignment="1" applyProtection="1">
      <alignment/>
      <protection/>
    </xf>
    <xf numFmtId="0" fontId="18" fillId="53" borderId="54" xfId="0" applyFont="1" applyFill="1" applyBorder="1" applyAlignment="1" applyProtection="1">
      <alignment/>
      <protection/>
    </xf>
    <xf numFmtId="0" fontId="18" fillId="53" borderId="51" xfId="0" applyFont="1" applyFill="1" applyBorder="1" applyAlignment="1" applyProtection="1">
      <alignment/>
      <protection/>
    </xf>
    <xf numFmtId="0" fontId="18" fillId="53" borderId="27" xfId="0" applyFont="1" applyFill="1" applyBorder="1" applyAlignment="1" applyProtection="1">
      <alignment/>
      <protection/>
    </xf>
    <xf numFmtId="0" fontId="18" fillId="53" borderId="50" xfId="0" applyFont="1" applyFill="1" applyBorder="1" applyAlignment="1" applyProtection="1">
      <alignment/>
      <protection/>
    </xf>
    <xf numFmtId="0" fontId="18" fillId="53" borderId="55" xfId="0" applyFont="1" applyFill="1" applyBorder="1" applyAlignment="1" applyProtection="1">
      <alignment/>
      <protection/>
    </xf>
    <xf numFmtId="0" fontId="18" fillId="53" borderId="56" xfId="0" applyFont="1" applyFill="1" applyBorder="1" applyAlignment="1" applyProtection="1">
      <alignment/>
      <protection/>
    </xf>
    <xf numFmtId="0" fontId="18" fillId="53" borderId="57" xfId="0" applyFont="1" applyFill="1" applyBorder="1" applyAlignment="1" applyProtection="1">
      <alignment/>
      <protection/>
    </xf>
    <xf numFmtId="164" fontId="18" fillId="59" borderId="23" xfId="148" applyNumberFormat="1" applyFont="1" applyFill="1" applyBorder="1" applyAlignment="1">
      <alignment horizontal="left"/>
    </xf>
    <xf numFmtId="0" fontId="2" fillId="0" borderId="58" xfId="0" applyFont="1" applyFill="1" applyBorder="1" applyAlignment="1" applyProtection="1">
      <alignment vertical="top" wrapText="1"/>
      <protection locked="0"/>
    </xf>
    <xf numFmtId="0" fontId="2" fillId="0" borderId="48" xfId="0" applyFont="1" applyFill="1" applyBorder="1" applyAlignment="1" applyProtection="1">
      <alignment vertical="top" wrapText="1"/>
      <protection locked="0"/>
    </xf>
    <xf numFmtId="0" fontId="2" fillId="0" borderId="59" xfId="0" applyFont="1" applyFill="1" applyBorder="1" applyAlignment="1" applyProtection="1">
      <alignment vertical="top" wrapText="1"/>
      <protection locked="0"/>
    </xf>
    <xf numFmtId="0" fontId="2" fillId="0" borderId="25" xfId="0" applyFont="1" applyFill="1" applyBorder="1" applyAlignment="1" applyProtection="1">
      <alignment vertical="top" wrapText="1"/>
      <protection locked="0"/>
    </xf>
    <xf numFmtId="0" fontId="2" fillId="0" borderId="60" xfId="0" applyFont="1" applyFill="1" applyBorder="1" applyAlignment="1" applyProtection="1">
      <alignment vertical="top" wrapText="1"/>
      <protection locked="0"/>
    </xf>
    <xf numFmtId="0" fontId="2" fillId="0" borderId="43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44" xfId="0" applyFont="1" applyFill="1" applyBorder="1" applyAlignment="1" applyProtection="1">
      <alignment vertical="top" wrapText="1"/>
      <protection locked="0"/>
    </xf>
    <xf numFmtId="0" fontId="2" fillId="0" borderId="61" xfId="0" applyFont="1" applyFill="1" applyBorder="1" applyAlignment="1" applyProtection="1">
      <alignment vertical="top" wrapText="1"/>
      <protection locked="0"/>
    </xf>
    <xf numFmtId="0" fontId="18" fillId="53" borderId="62" xfId="0" applyFont="1" applyFill="1" applyBorder="1" applyAlignment="1" applyProtection="1">
      <alignment/>
      <protection/>
    </xf>
    <xf numFmtId="0" fontId="18" fillId="53" borderId="24" xfId="0" applyFont="1" applyFill="1" applyBorder="1" applyAlignment="1" applyProtection="1">
      <alignment/>
      <protection/>
    </xf>
    <xf numFmtId="0" fontId="18" fillId="53" borderId="63" xfId="0" applyFont="1" applyFill="1" applyBorder="1" applyAlignment="1" applyProtection="1">
      <alignment/>
      <protection/>
    </xf>
    <xf numFmtId="0" fontId="18" fillId="53" borderId="43" xfId="0" applyFont="1" applyFill="1" applyBorder="1" applyAlignment="1" applyProtection="1">
      <alignment/>
      <protection/>
    </xf>
    <xf numFmtId="0" fontId="18" fillId="53" borderId="0" xfId="0" applyFont="1" applyFill="1" applyBorder="1" applyAlignment="1" applyProtection="1">
      <alignment/>
      <protection/>
    </xf>
    <xf numFmtId="0" fontId="18" fillId="53" borderId="44" xfId="0" applyFont="1" applyFill="1" applyBorder="1" applyAlignment="1" applyProtection="1">
      <alignment/>
      <protection/>
    </xf>
    <xf numFmtId="0" fontId="3" fillId="53" borderId="55" xfId="238" applyFont="1" applyFill="1" applyBorder="1" applyAlignment="1">
      <alignment horizontal="right" vertical="center"/>
      <protection/>
    </xf>
    <xf numFmtId="0" fontId="3" fillId="53" borderId="64" xfId="238" applyFont="1" applyFill="1" applyBorder="1" applyAlignment="1">
      <alignment horizontal="right" vertical="center"/>
      <protection/>
    </xf>
    <xf numFmtId="0" fontId="3" fillId="53" borderId="51" xfId="238" applyFont="1" applyFill="1" applyBorder="1" applyAlignment="1">
      <alignment horizontal="right" vertical="center"/>
      <protection/>
    </xf>
    <xf numFmtId="0" fontId="3" fillId="53" borderId="49" xfId="238" applyFont="1" applyFill="1" applyBorder="1" applyAlignment="1">
      <alignment horizontal="right" vertical="center"/>
      <protection/>
    </xf>
    <xf numFmtId="164" fontId="23" fillId="7" borderId="51" xfId="148" applyNumberFormat="1" applyFont="1" applyFill="1" applyBorder="1" applyAlignment="1">
      <alignment horizontal="left"/>
    </xf>
    <xf numFmtId="164" fontId="23" fillId="7" borderId="27" xfId="148" applyNumberFormat="1" applyFont="1" applyFill="1" applyBorder="1" applyAlignment="1">
      <alignment horizontal="left"/>
    </xf>
    <xf numFmtId="164" fontId="23" fillId="7" borderId="49" xfId="148" applyNumberFormat="1" applyFont="1" applyFill="1" applyBorder="1" applyAlignment="1">
      <alignment horizontal="left"/>
    </xf>
    <xf numFmtId="166" fontId="2" fillId="59" borderId="23" xfId="169" applyNumberFormat="1" applyFont="1" applyFill="1" applyBorder="1" applyAlignment="1" applyProtection="1">
      <alignment horizontal="center"/>
      <protection/>
    </xf>
    <xf numFmtId="166" fontId="2" fillId="59" borderId="27" xfId="169" applyNumberFormat="1" applyFont="1" applyFill="1" applyBorder="1" applyAlignment="1" applyProtection="1">
      <alignment horizontal="center"/>
      <protection/>
    </xf>
    <xf numFmtId="166" fontId="2" fillId="59" borderId="50" xfId="169" applyNumberFormat="1" applyFont="1" applyFill="1" applyBorder="1" applyAlignment="1" applyProtection="1">
      <alignment horizontal="center"/>
      <protection/>
    </xf>
    <xf numFmtId="0" fontId="2" fillId="0" borderId="56" xfId="238" applyFont="1" applyFill="1" applyBorder="1" applyAlignment="1">
      <alignment horizontal="left" vertical="center"/>
      <protection/>
    </xf>
    <xf numFmtId="0" fontId="2" fillId="0" borderId="57" xfId="238" applyFont="1" applyFill="1" applyBorder="1" applyAlignment="1">
      <alignment horizontal="left" vertical="center"/>
      <protection/>
    </xf>
    <xf numFmtId="0" fontId="2" fillId="0" borderId="27" xfId="238" applyFont="1" applyFill="1" applyBorder="1" applyAlignment="1">
      <alignment horizontal="left" vertical="center"/>
      <protection/>
    </xf>
    <xf numFmtId="0" fontId="2" fillId="0" borderId="50" xfId="238" applyFont="1" applyFill="1" applyBorder="1" applyAlignment="1">
      <alignment horizontal="left" vertical="center"/>
      <protection/>
    </xf>
    <xf numFmtId="0" fontId="2" fillId="53" borderId="45" xfId="238" applyFont="1" applyFill="1" applyBorder="1" applyAlignment="1">
      <alignment horizontal="center" vertical="center"/>
      <protection/>
    </xf>
    <xf numFmtId="0" fontId="2" fillId="53" borderId="46" xfId="238" applyFont="1" applyFill="1" applyBorder="1" applyAlignment="1">
      <alignment horizontal="center" vertical="center"/>
      <protection/>
    </xf>
    <xf numFmtId="0" fontId="2" fillId="53" borderId="65" xfId="238" applyFont="1" applyFill="1" applyBorder="1" applyAlignment="1">
      <alignment horizontal="center" vertical="center" wrapText="1"/>
      <protection/>
    </xf>
    <xf numFmtId="0" fontId="2" fillId="53" borderId="46" xfId="238" applyFont="1" applyFill="1" applyBorder="1" applyAlignment="1">
      <alignment horizontal="center" vertical="center" wrapText="1"/>
      <protection/>
    </xf>
    <xf numFmtId="0" fontId="2" fillId="53" borderId="47" xfId="238" applyFont="1" applyFill="1" applyBorder="1" applyAlignment="1">
      <alignment horizontal="center" vertical="center" wrapText="1"/>
      <protection/>
    </xf>
    <xf numFmtId="166" fontId="3" fillId="53" borderId="23" xfId="169" applyNumberFormat="1" applyFont="1" applyFill="1" applyBorder="1" applyAlignment="1" applyProtection="1">
      <alignment horizontal="center"/>
      <protection/>
    </xf>
    <xf numFmtId="166" fontId="3" fillId="53" borderId="27" xfId="169" applyNumberFormat="1" applyFont="1" applyFill="1" applyBorder="1" applyAlignment="1" applyProtection="1">
      <alignment horizontal="center"/>
      <protection/>
    </xf>
    <xf numFmtId="166" fontId="3" fillId="53" borderId="49" xfId="169" applyNumberFormat="1" applyFont="1" applyFill="1" applyBorder="1" applyAlignment="1" applyProtection="1">
      <alignment horizontal="center"/>
      <protection/>
    </xf>
    <xf numFmtId="0" fontId="2" fillId="0" borderId="51" xfId="0" applyFont="1" applyFill="1" applyBorder="1" applyAlignment="1" applyProtection="1">
      <alignment vertical="top" wrapText="1"/>
      <protection locked="0"/>
    </xf>
    <xf numFmtId="0" fontId="2" fillId="0" borderId="27" xfId="0" applyFont="1" applyFill="1" applyBorder="1" applyAlignment="1" applyProtection="1">
      <alignment vertical="top" wrapText="1"/>
      <protection locked="0"/>
    </xf>
    <xf numFmtId="0" fontId="2" fillId="0" borderId="50" xfId="0" applyFont="1" applyFill="1" applyBorder="1" applyAlignment="1" applyProtection="1">
      <alignment vertical="top" wrapText="1"/>
      <protection locked="0"/>
    </xf>
    <xf numFmtId="0" fontId="2" fillId="0" borderId="59" xfId="0" applyFont="1" applyBorder="1" applyAlignment="1" applyProtection="1">
      <alignment vertical="top" wrapText="1"/>
      <protection locked="0"/>
    </xf>
    <xf numFmtId="0" fontId="2" fillId="0" borderId="25" xfId="0" applyFont="1" applyBorder="1" applyAlignment="1" applyProtection="1">
      <alignment vertical="top" wrapText="1"/>
      <protection locked="0"/>
    </xf>
    <xf numFmtId="0" fontId="2" fillId="0" borderId="60" xfId="0" applyFont="1" applyBorder="1" applyAlignment="1" applyProtection="1">
      <alignment vertical="top" wrapText="1"/>
      <protection locked="0"/>
    </xf>
    <xf numFmtId="0" fontId="2" fillId="0" borderId="43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44" xfId="0" applyFont="1" applyBorder="1" applyAlignment="1" applyProtection="1">
      <alignment vertical="top" wrapText="1"/>
      <protection locked="0"/>
    </xf>
    <xf numFmtId="0" fontId="2" fillId="0" borderId="62" xfId="0" applyFont="1" applyBorder="1" applyAlignment="1" applyProtection="1">
      <alignment vertical="top" wrapText="1"/>
      <protection locked="0"/>
    </xf>
    <xf numFmtId="0" fontId="2" fillId="0" borderId="24" xfId="0" applyFont="1" applyBorder="1" applyAlignment="1" applyProtection="1">
      <alignment vertical="top" wrapText="1"/>
      <protection locked="0"/>
    </xf>
    <xf numFmtId="0" fontId="2" fillId="0" borderId="63" xfId="0" applyFont="1" applyBorder="1" applyAlignment="1" applyProtection="1">
      <alignment vertical="top" wrapText="1"/>
      <protection locked="0"/>
    </xf>
    <xf numFmtId="166" fontId="3" fillId="59" borderId="24" xfId="169" applyNumberFormat="1" applyFont="1" applyFill="1" applyBorder="1" applyAlignment="1" applyProtection="1">
      <alignment horizontal="center"/>
      <protection/>
    </xf>
    <xf numFmtId="166" fontId="3" fillId="59" borderId="63" xfId="169" applyNumberFormat="1" applyFont="1" applyFill="1" applyBorder="1" applyAlignment="1" applyProtection="1">
      <alignment horizontal="center"/>
      <protection/>
    </xf>
    <xf numFmtId="0" fontId="18" fillId="53" borderId="43" xfId="0" applyFont="1" applyFill="1" applyBorder="1" applyAlignment="1" applyProtection="1">
      <alignment wrapText="1"/>
      <protection/>
    </xf>
    <xf numFmtId="0" fontId="18" fillId="53" borderId="0" xfId="0" applyFont="1" applyFill="1" applyBorder="1" applyAlignment="1" applyProtection="1">
      <alignment wrapText="1"/>
      <protection/>
    </xf>
    <xf numFmtId="0" fontId="18" fillId="53" borderId="44" xfId="0" applyFont="1" applyFill="1" applyBorder="1" applyAlignment="1" applyProtection="1">
      <alignment wrapText="1"/>
      <protection/>
    </xf>
    <xf numFmtId="0" fontId="3" fillId="59" borderId="23" xfId="238" applyFont="1" applyFill="1" applyBorder="1" applyAlignment="1">
      <alignment horizontal="center" vertical="center"/>
      <protection/>
    </xf>
    <xf numFmtId="0" fontId="3" fillId="59" borderId="27" xfId="238" applyFont="1" applyFill="1" applyBorder="1" applyAlignment="1">
      <alignment horizontal="center" vertical="center"/>
      <protection/>
    </xf>
    <xf numFmtId="0" fontId="3" fillId="59" borderId="49" xfId="238" applyFont="1" applyFill="1" applyBorder="1" applyAlignment="1">
      <alignment horizontal="center" vertical="center"/>
      <protection/>
    </xf>
    <xf numFmtId="0" fontId="3" fillId="0" borderId="23" xfId="238" applyFont="1" applyBorder="1" applyAlignment="1">
      <alignment horizontal="right" vertical="center"/>
      <protection/>
    </xf>
    <xf numFmtId="0" fontId="3" fillId="0" borderId="27" xfId="238" applyFont="1" applyBorder="1" applyAlignment="1">
      <alignment horizontal="right" vertical="center"/>
      <protection/>
    </xf>
    <xf numFmtId="0" fontId="3" fillId="0" borderId="49" xfId="238" applyFont="1" applyBorder="1" applyAlignment="1">
      <alignment horizontal="right" vertical="center"/>
      <protection/>
    </xf>
    <xf numFmtId="0" fontId="3" fillId="0" borderId="23" xfId="238" applyFont="1" applyBorder="1" applyAlignment="1">
      <alignment horizontal="center"/>
      <protection/>
    </xf>
    <xf numFmtId="0" fontId="3" fillId="0" borderId="27" xfId="238" applyFont="1" applyBorder="1" applyAlignment="1">
      <alignment horizontal="center"/>
      <protection/>
    </xf>
    <xf numFmtId="0" fontId="3" fillId="0" borderId="49" xfId="238" applyFont="1" applyBorder="1" applyAlignment="1">
      <alignment horizontal="center"/>
      <protection/>
    </xf>
    <xf numFmtId="0" fontId="2" fillId="53" borderId="24" xfId="238" applyFill="1" applyBorder="1" applyAlignment="1">
      <alignment horizontal="center" vertical="center"/>
      <protection/>
    </xf>
    <xf numFmtId="0" fontId="3" fillId="0" borderId="27" xfId="238" applyFont="1" applyFill="1" applyBorder="1" applyAlignment="1">
      <alignment vertical="center"/>
      <protection/>
    </xf>
    <xf numFmtId="0" fontId="3" fillId="0" borderId="49" xfId="238" applyFont="1" applyFill="1" applyBorder="1" applyAlignment="1">
      <alignment vertical="center"/>
      <protection/>
    </xf>
    <xf numFmtId="0" fontId="3" fillId="0" borderId="27" xfId="238" applyFont="1" applyFill="1" applyBorder="1" applyAlignment="1">
      <alignment horizontal="left" vertical="center"/>
      <protection/>
    </xf>
    <xf numFmtId="0" fontId="3" fillId="0" borderId="49" xfId="238" applyFont="1" applyFill="1" applyBorder="1" applyAlignment="1">
      <alignment horizontal="left" vertical="center"/>
      <protection/>
    </xf>
    <xf numFmtId="0" fontId="3" fillId="53" borderId="23" xfId="238" applyFont="1" applyFill="1" applyBorder="1" applyAlignment="1">
      <alignment horizontal="center" vertical="center"/>
      <protection/>
    </xf>
    <xf numFmtId="0" fontId="3" fillId="53" borderId="27" xfId="238" applyFont="1" applyFill="1" applyBorder="1" applyAlignment="1">
      <alignment horizontal="center" vertical="center"/>
      <protection/>
    </xf>
    <xf numFmtId="0" fontId="3" fillId="53" borderId="49" xfId="238" applyFont="1" applyFill="1" applyBorder="1" applyAlignment="1">
      <alignment horizontal="center" vertical="center"/>
      <protection/>
    </xf>
    <xf numFmtId="0" fontId="2" fillId="0" borderId="22" xfId="238" applyBorder="1" applyAlignment="1" applyProtection="1">
      <alignment horizontal="center"/>
      <protection locked="0"/>
    </xf>
    <xf numFmtId="0" fontId="2" fillId="0" borderId="0" xfId="238" applyAlignment="1" applyProtection="1">
      <alignment horizontal="center"/>
      <protection locked="0"/>
    </xf>
    <xf numFmtId="0" fontId="2" fillId="0" borderId="26" xfId="238" applyBorder="1" applyAlignment="1" applyProtection="1">
      <alignment horizontal="center"/>
      <protection locked="0"/>
    </xf>
    <xf numFmtId="0" fontId="100" fillId="0" borderId="0" xfId="0" applyFont="1" applyAlignment="1">
      <alignment horizontal="center"/>
    </xf>
    <xf numFmtId="0" fontId="100" fillId="59" borderId="0" xfId="0" applyFont="1" applyFill="1" applyAlignment="1">
      <alignment horizontal="center" wrapText="1"/>
    </xf>
    <xf numFmtId="0" fontId="100" fillId="53" borderId="66" xfId="0" applyFont="1" applyFill="1" applyBorder="1" applyAlignment="1">
      <alignment horizontal="center" vertical="center" wrapText="1"/>
    </xf>
    <xf numFmtId="0" fontId="100" fillId="53" borderId="41" xfId="0" applyFont="1" applyFill="1" applyBorder="1" applyAlignment="1">
      <alignment horizontal="center" vertical="center" wrapText="1"/>
    </xf>
    <xf numFmtId="0" fontId="22" fillId="53" borderId="55" xfId="0" applyFont="1" applyFill="1" applyBorder="1" applyAlignment="1" applyProtection="1">
      <alignment/>
      <protection/>
    </xf>
    <xf numFmtId="0" fontId="22" fillId="53" borderId="56" xfId="0" applyFont="1" applyFill="1" applyBorder="1" applyAlignment="1" applyProtection="1">
      <alignment/>
      <protection/>
    </xf>
    <xf numFmtId="0" fontId="100" fillId="0" borderId="51" xfId="0" applyFont="1" applyBorder="1" applyAlignment="1">
      <alignment horizontal="left" vertical="center" wrapText="1"/>
    </xf>
    <xf numFmtId="0" fontId="100" fillId="0" borderId="49" xfId="0" applyFont="1" applyBorder="1" applyAlignment="1">
      <alignment horizontal="left" vertical="center" wrapText="1"/>
    </xf>
    <xf numFmtId="0" fontId="100" fillId="0" borderId="67" xfId="0" applyFont="1" applyBorder="1" applyAlignment="1">
      <alignment horizontal="left" vertical="center" wrapText="1"/>
    </xf>
    <xf numFmtId="0" fontId="100" fillId="0" borderId="68" xfId="0" applyFont="1" applyBorder="1" applyAlignment="1">
      <alignment horizontal="left" vertical="center" wrapText="1"/>
    </xf>
    <xf numFmtId="0" fontId="100" fillId="0" borderId="69" xfId="0" applyFont="1" applyBorder="1" applyAlignment="1">
      <alignment horizontal="left" vertical="center" wrapText="1"/>
    </xf>
    <xf numFmtId="0" fontId="100" fillId="0" borderId="70" xfId="0" applyFont="1" applyBorder="1" applyAlignment="1">
      <alignment horizontal="left" vertical="center" wrapText="1"/>
    </xf>
    <xf numFmtId="0" fontId="100" fillId="53" borderId="66" xfId="0" applyFont="1" applyFill="1" applyBorder="1" applyAlignment="1">
      <alignment horizontal="left" vertical="center" wrapText="1"/>
    </xf>
    <xf numFmtId="0" fontId="100" fillId="53" borderId="41" xfId="0" applyFont="1" applyFill="1" applyBorder="1" applyAlignment="1">
      <alignment horizontal="left" vertical="center" wrapText="1"/>
    </xf>
    <xf numFmtId="0" fontId="100" fillId="0" borderId="71" xfId="0" applyFont="1" applyBorder="1" applyAlignment="1">
      <alignment horizontal="left" vertical="center" wrapText="1"/>
    </xf>
    <xf numFmtId="0" fontId="100" fillId="0" borderId="19" xfId="0" applyFont="1" applyBorder="1" applyAlignment="1">
      <alignment horizontal="left" vertical="center" wrapText="1"/>
    </xf>
    <xf numFmtId="0" fontId="107" fillId="0" borderId="0" xfId="0" applyFont="1" applyAlignment="1">
      <alignment horizontal="left" wrapText="1"/>
    </xf>
    <xf numFmtId="0" fontId="100" fillId="0" borderId="72" xfId="0" applyFont="1" applyBorder="1" applyAlignment="1">
      <alignment horizontal="left" vertical="center" wrapText="1"/>
    </xf>
    <xf numFmtId="0" fontId="100" fillId="0" borderId="7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100" fillId="0" borderId="0" xfId="0" applyFont="1" applyAlignment="1">
      <alignment horizontal="right"/>
    </xf>
    <xf numFmtId="0" fontId="100" fillId="0" borderId="74" xfId="0" applyFont="1" applyBorder="1" applyAlignment="1">
      <alignment horizontal="left" vertical="center" wrapText="1"/>
    </xf>
    <xf numFmtId="0" fontId="100" fillId="0" borderId="40" xfId="0" applyFont="1" applyBorder="1" applyAlignment="1">
      <alignment horizontal="left" vertical="center" wrapText="1"/>
    </xf>
    <xf numFmtId="0" fontId="100" fillId="0" borderId="75" xfId="0" applyFont="1" applyBorder="1" applyAlignment="1">
      <alignment horizontal="left" vertical="center" wrapText="1"/>
    </xf>
    <xf numFmtId="0" fontId="100" fillId="0" borderId="39" xfId="0" applyFont="1" applyBorder="1" applyAlignment="1">
      <alignment horizontal="left" vertical="center" wrapText="1"/>
    </xf>
  </cellXfs>
  <cellStyles count="277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2" xfId="20"/>
    <cellStyle name="20% - Accent2 2" xfId="21"/>
    <cellStyle name="20% - Accent2 2 2" xfId="22"/>
    <cellStyle name="20% - Accent2 2 3" xfId="23"/>
    <cellStyle name="20% - Accent2 3" xfId="24"/>
    <cellStyle name="20% - Accent3" xfId="25"/>
    <cellStyle name="20% - Accent3 2" xfId="26"/>
    <cellStyle name="20% - Accent3 2 2" xfId="27"/>
    <cellStyle name="20% - Accent3 2 3" xfId="28"/>
    <cellStyle name="20% - Accent3 3" xfId="29"/>
    <cellStyle name="20% - Accent4" xfId="30"/>
    <cellStyle name="20% - Accent4 2" xfId="31"/>
    <cellStyle name="20% - Accent4 2 2" xfId="32"/>
    <cellStyle name="20% - Accent4 2 3" xfId="33"/>
    <cellStyle name="20% - Accent4 3" xfId="34"/>
    <cellStyle name="20% - Accent5" xfId="35"/>
    <cellStyle name="20% - Accent5 2" xfId="36"/>
    <cellStyle name="20% - Accent5 2 2" xfId="37"/>
    <cellStyle name="20% - Accent5 2 3" xfId="38"/>
    <cellStyle name="20% - Accent5 3" xfId="39"/>
    <cellStyle name="20% - Accent6" xfId="40"/>
    <cellStyle name="20% - Accent6 2" xfId="41"/>
    <cellStyle name="20% - Accent6 2 2" xfId="42"/>
    <cellStyle name="20% - Accent6 2 3" xfId="43"/>
    <cellStyle name="20% - Accent6 3" xfId="44"/>
    <cellStyle name="40% - Accent1" xfId="45"/>
    <cellStyle name="40% - Accent1 2" xfId="46"/>
    <cellStyle name="40% - Accent1 2 2" xfId="47"/>
    <cellStyle name="40% - Accent1 2 3" xfId="48"/>
    <cellStyle name="40% - Accent1 3" xfId="49"/>
    <cellStyle name="40% - Accent2" xfId="50"/>
    <cellStyle name="40% - Accent2 2" xfId="51"/>
    <cellStyle name="40% - Accent2 2 2" xfId="52"/>
    <cellStyle name="40% - Accent2 2 3" xfId="53"/>
    <cellStyle name="40% - Accent2 3" xfId="54"/>
    <cellStyle name="40% - Accent3" xfId="55"/>
    <cellStyle name="40% - Accent3 2" xfId="56"/>
    <cellStyle name="40% - Accent3 2 2" xfId="57"/>
    <cellStyle name="40% - Accent3 2 3" xfId="58"/>
    <cellStyle name="40% - Accent3 3" xfId="59"/>
    <cellStyle name="40% - Accent4" xfId="60"/>
    <cellStyle name="40% - Accent4 2" xfId="61"/>
    <cellStyle name="40% - Accent4 2 2" xfId="62"/>
    <cellStyle name="40% - Accent4 2 3" xfId="63"/>
    <cellStyle name="40% - Accent4 3" xfId="64"/>
    <cellStyle name="40% - Accent5" xfId="65"/>
    <cellStyle name="40% - Accent5 2" xfId="66"/>
    <cellStyle name="40% - Accent5 2 2" xfId="67"/>
    <cellStyle name="40% - Accent5 2 3" xfId="68"/>
    <cellStyle name="40% - Accent5 3" xfId="69"/>
    <cellStyle name="40% - Accent6" xfId="70"/>
    <cellStyle name="40% - Accent6 2" xfId="71"/>
    <cellStyle name="40% - Accent6 2 2" xfId="72"/>
    <cellStyle name="40% - Accent6 2 3" xfId="73"/>
    <cellStyle name="40% - Accent6 3" xfId="74"/>
    <cellStyle name="60% - Accent1" xfId="75"/>
    <cellStyle name="60% - Accent1 2" xfId="76"/>
    <cellStyle name="60% - Accent1 2 2" xfId="77"/>
    <cellStyle name="60% - Accent1 3" xfId="78"/>
    <cellStyle name="60% - Accent2" xfId="79"/>
    <cellStyle name="60% - Accent2 2" xfId="80"/>
    <cellStyle name="60% - Accent2 2 2" xfId="81"/>
    <cellStyle name="60% - Accent2 3" xfId="82"/>
    <cellStyle name="60% - Accent3" xfId="83"/>
    <cellStyle name="60% - Accent3 2" xfId="84"/>
    <cellStyle name="60% - Accent3 2 2" xfId="85"/>
    <cellStyle name="60% - Accent3 3" xfId="86"/>
    <cellStyle name="60% - Accent4" xfId="87"/>
    <cellStyle name="60% - Accent4 2" xfId="88"/>
    <cellStyle name="60% - Accent4 2 2" xfId="89"/>
    <cellStyle name="60% - Accent4 3" xfId="90"/>
    <cellStyle name="60% - Accent5" xfId="91"/>
    <cellStyle name="60% - Accent5 2" xfId="92"/>
    <cellStyle name="60% - Accent5 2 2" xfId="93"/>
    <cellStyle name="60% - Accent5 3" xfId="94"/>
    <cellStyle name="60% - Accent6" xfId="95"/>
    <cellStyle name="60% - Accent6 2" xfId="96"/>
    <cellStyle name="60% - Accent6 2 2" xfId="97"/>
    <cellStyle name="60% - Accent6 3" xfId="98"/>
    <cellStyle name="Accent1" xfId="99"/>
    <cellStyle name="Accent1 2" xfId="100"/>
    <cellStyle name="Accent1 2 2" xfId="101"/>
    <cellStyle name="Accent1 3" xfId="102"/>
    <cellStyle name="Accent2" xfId="103"/>
    <cellStyle name="Accent2 2" xfId="104"/>
    <cellStyle name="Accent2 2 2" xfId="105"/>
    <cellStyle name="Accent2 3" xfId="106"/>
    <cellStyle name="Accent3" xfId="107"/>
    <cellStyle name="Accent3 2" xfId="108"/>
    <cellStyle name="Accent3 2 2" xfId="109"/>
    <cellStyle name="Accent3 3" xfId="110"/>
    <cellStyle name="Accent4" xfId="111"/>
    <cellStyle name="Accent4 2" xfId="112"/>
    <cellStyle name="Accent4 2 2" xfId="113"/>
    <cellStyle name="Accent4 3" xfId="114"/>
    <cellStyle name="Accent5" xfId="115"/>
    <cellStyle name="Accent5 2" xfId="116"/>
    <cellStyle name="Accent5 2 2" xfId="117"/>
    <cellStyle name="Accent5 3" xfId="118"/>
    <cellStyle name="Accent6" xfId="119"/>
    <cellStyle name="Accent6 2" xfId="120"/>
    <cellStyle name="Accent6 2 2" xfId="121"/>
    <cellStyle name="Accent6 3" xfId="122"/>
    <cellStyle name="Bad" xfId="123"/>
    <cellStyle name="Bad 2" xfId="124"/>
    <cellStyle name="Bad 2 2" xfId="125"/>
    <cellStyle name="Bad 3" xfId="126"/>
    <cellStyle name="Calculation" xfId="127"/>
    <cellStyle name="Calculation 2" xfId="128"/>
    <cellStyle name="Calculation 2 2" xfId="129"/>
    <cellStyle name="Calculation 3" xfId="130"/>
    <cellStyle name="Check Cell" xfId="131"/>
    <cellStyle name="Check Cell 2" xfId="132"/>
    <cellStyle name="Check Cell 2 2" xfId="133"/>
    <cellStyle name="Check Cell 3" xfId="134"/>
    <cellStyle name="Comma" xfId="135"/>
    <cellStyle name="Comma [0]" xfId="136"/>
    <cellStyle name="Comma [0] 2" xfId="137"/>
    <cellStyle name="Comma 10" xfId="138"/>
    <cellStyle name="Comma 11" xfId="139"/>
    <cellStyle name="Comma 12" xfId="140"/>
    <cellStyle name="Comma 13" xfId="141"/>
    <cellStyle name="Comma 14" xfId="142"/>
    <cellStyle name="Comma 15" xfId="143"/>
    <cellStyle name="Comma 16" xfId="144"/>
    <cellStyle name="Comma 17" xfId="145"/>
    <cellStyle name="Comma 18" xfId="146"/>
    <cellStyle name="Comma 19" xfId="147"/>
    <cellStyle name="Comma 2" xfId="148"/>
    <cellStyle name="Comma 2 2" xfId="149"/>
    <cellStyle name="Comma 2 2 2" xfId="150"/>
    <cellStyle name="Comma 2 3" xfId="151"/>
    <cellStyle name="Comma 2 4" xfId="152"/>
    <cellStyle name="Comma 20" xfId="153"/>
    <cellStyle name="Comma 21" xfId="154"/>
    <cellStyle name="Comma 21 2" xfId="155"/>
    <cellStyle name="Comma 22" xfId="156"/>
    <cellStyle name="Comma 23" xfId="157"/>
    <cellStyle name="Comma 24" xfId="158"/>
    <cellStyle name="Comma 25" xfId="159"/>
    <cellStyle name="Comma 3" xfId="160"/>
    <cellStyle name="Comma 4" xfId="161"/>
    <cellStyle name="Comma 4 2" xfId="162"/>
    <cellStyle name="Comma 5" xfId="163"/>
    <cellStyle name="Comma 5 2" xfId="164"/>
    <cellStyle name="Comma 6" xfId="165"/>
    <cellStyle name="Comma 7" xfId="166"/>
    <cellStyle name="Comma 8" xfId="167"/>
    <cellStyle name="Comma 9" xfId="168"/>
    <cellStyle name="Currency" xfId="169"/>
    <cellStyle name="Currency [0]" xfId="170"/>
    <cellStyle name="Currency [0] 2" xfId="171"/>
    <cellStyle name="Currency 10" xfId="172"/>
    <cellStyle name="Currency 11" xfId="173"/>
    <cellStyle name="Currency 12" xfId="174"/>
    <cellStyle name="Currency 13" xfId="175"/>
    <cellStyle name="Currency 14" xfId="176"/>
    <cellStyle name="Currency 15" xfId="177"/>
    <cellStyle name="Currency 16" xfId="178"/>
    <cellStyle name="Currency 16 2" xfId="179"/>
    <cellStyle name="Currency 17" xfId="180"/>
    <cellStyle name="Currency 18" xfId="181"/>
    <cellStyle name="Currency 19" xfId="182"/>
    <cellStyle name="Currency 2" xfId="183"/>
    <cellStyle name="Currency 2 2" xfId="184"/>
    <cellStyle name="Currency 2 3" xfId="185"/>
    <cellStyle name="Currency 2 4" xfId="186"/>
    <cellStyle name="Currency 2 5" xfId="187"/>
    <cellStyle name="Currency 2 6" xfId="188"/>
    <cellStyle name="Currency 20" xfId="189"/>
    <cellStyle name="Currency 20 2" xfId="190"/>
    <cellStyle name="Currency 3" xfId="191"/>
    <cellStyle name="Currency 4" xfId="192"/>
    <cellStyle name="Currency 4 2" xfId="193"/>
    <cellStyle name="Currency 5" xfId="194"/>
    <cellStyle name="Currency 6" xfId="195"/>
    <cellStyle name="Currency 7" xfId="196"/>
    <cellStyle name="Currency 8" xfId="197"/>
    <cellStyle name="Currency 9" xfId="198"/>
    <cellStyle name="Explanatory Text" xfId="199"/>
    <cellStyle name="Explanatory Text 2" xfId="200"/>
    <cellStyle name="Explanatory Text 2 2" xfId="201"/>
    <cellStyle name="Explanatory Text 3" xfId="202"/>
    <cellStyle name="Good" xfId="203"/>
    <cellStyle name="Good 2" xfId="204"/>
    <cellStyle name="Good 2 2" xfId="205"/>
    <cellStyle name="Good 3" xfId="206"/>
    <cellStyle name="Heading 1" xfId="207"/>
    <cellStyle name="Heading 1 2" xfId="208"/>
    <cellStyle name="Heading 1 2 2" xfId="209"/>
    <cellStyle name="Heading 1 3" xfId="210"/>
    <cellStyle name="Heading 2" xfId="211"/>
    <cellStyle name="Heading 2 2" xfId="212"/>
    <cellStyle name="Heading 2 2 2" xfId="213"/>
    <cellStyle name="Heading 2 3" xfId="214"/>
    <cellStyle name="Heading 3" xfId="215"/>
    <cellStyle name="Heading 3 2" xfId="216"/>
    <cellStyle name="Heading 3 2 2" xfId="217"/>
    <cellStyle name="Heading 3 3" xfId="218"/>
    <cellStyle name="Heading 4" xfId="219"/>
    <cellStyle name="Heading 4 2" xfId="220"/>
    <cellStyle name="Heading 4 2 2" xfId="221"/>
    <cellStyle name="Heading 4 3" xfId="222"/>
    <cellStyle name="Input" xfId="223"/>
    <cellStyle name="Input 2" xfId="224"/>
    <cellStyle name="Input 2 2" xfId="225"/>
    <cellStyle name="Input 3" xfId="226"/>
    <cellStyle name="Linked Cell" xfId="227"/>
    <cellStyle name="Linked Cell 2" xfId="228"/>
    <cellStyle name="Linked Cell 2 2" xfId="229"/>
    <cellStyle name="Linked Cell 3" xfId="230"/>
    <cellStyle name="Neutral" xfId="231"/>
    <cellStyle name="Neutral 2" xfId="232"/>
    <cellStyle name="Neutral 2 2" xfId="233"/>
    <cellStyle name="Neutral 3" xfId="234"/>
    <cellStyle name="Normal 2" xfId="235"/>
    <cellStyle name="Normal 2 2" xfId="236"/>
    <cellStyle name="Normal 2 2 2" xfId="237"/>
    <cellStyle name="Normal 2 2 3" xfId="238"/>
    <cellStyle name="Normal 2 3" xfId="239"/>
    <cellStyle name="Normal 2 4" xfId="240"/>
    <cellStyle name="Normal 2 4 2" xfId="241"/>
    <cellStyle name="Normal 2 5" xfId="242"/>
    <cellStyle name="Normal 2 5 2" xfId="243"/>
    <cellStyle name="Normal 3" xfId="244"/>
    <cellStyle name="Normal 3 2" xfId="245"/>
    <cellStyle name="Normal 3 3" xfId="246"/>
    <cellStyle name="Normal 3 3 2" xfId="247"/>
    <cellStyle name="Normal 4" xfId="248"/>
    <cellStyle name="Normal 4 2" xfId="249"/>
    <cellStyle name="Normal 5" xfId="250"/>
    <cellStyle name="Normal 5 2" xfId="251"/>
    <cellStyle name="Normal 6" xfId="252"/>
    <cellStyle name="Normal 7" xfId="253"/>
    <cellStyle name="Normal 8" xfId="254"/>
    <cellStyle name="Note" xfId="255"/>
    <cellStyle name="Note 2" xfId="256"/>
    <cellStyle name="Note 2 2" xfId="257"/>
    <cellStyle name="Note 2 3" xfId="258"/>
    <cellStyle name="Note 3" xfId="259"/>
    <cellStyle name="Output" xfId="260"/>
    <cellStyle name="Output 2" xfId="261"/>
    <cellStyle name="Output 2 2" xfId="262"/>
    <cellStyle name="Output 3" xfId="263"/>
    <cellStyle name="Percent" xfId="264"/>
    <cellStyle name="Percent 2" xfId="265"/>
    <cellStyle name="Percent 2 2" xfId="266"/>
    <cellStyle name="Percent 2 2 2" xfId="267"/>
    <cellStyle name="Percent 2 2 3" xfId="268"/>
    <cellStyle name="Percent 2 3" xfId="269"/>
    <cellStyle name="Percent 2 4" xfId="270"/>
    <cellStyle name="Percent 2 5" xfId="271"/>
    <cellStyle name="Percent 3" xfId="272"/>
    <cellStyle name="Percent 3 2" xfId="273"/>
    <cellStyle name="Percent 3 2 2" xfId="274"/>
    <cellStyle name="Percent 4" xfId="275"/>
    <cellStyle name="Percent 4 2" xfId="276"/>
    <cellStyle name="Percent 5" xfId="277"/>
    <cellStyle name="Percent 5 2" xfId="278"/>
    <cellStyle name="Title" xfId="279"/>
    <cellStyle name="Title 2" xfId="280"/>
    <cellStyle name="Title 3" xfId="281"/>
    <cellStyle name="Title 4" xfId="282"/>
    <cellStyle name="Total" xfId="283"/>
    <cellStyle name="Total 2" xfId="284"/>
    <cellStyle name="Total 2 2" xfId="285"/>
    <cellStyle name="Total 3" xfId="286"/>
    <cellStyle name="Warning Text" xfId="287"/>
    <cellStyle name="Warning Text 2" xfId="288"/>
    <cellStyle name="Warning Text 2 2" xfId="289"/>
    <cellStyle name="Warning Text 3" xfId="2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PageLayoutView="0" workbookViewId="0" topLeftCell="A1">
      <pane xSplit="2" ySplit="7" topLeftCell="C3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8.88671875" defaultRowHeight="15"/>
  <cols>
    <col min="1" max="1" width="54.6640625" style="0" customWidth="1"/>
    <col min="2" max="2" width="6.5546875" style="34" customWidth="1"/>
    <col min="3" max="3" width="13.4453125" style="0" bestFit="1" customWidth="1"/>
    <col min="4" max="4" width="12.5546875" style="0" customWidth="1"/>
    <col min="5" max="6" width="12.5546875" style="12" customWidth="1"/>
  </cols>
  <sheetData>
    <row r="1" spans="2:6" ht="15">
      <c r="B1" s="26"/>
      <c r="C1" s="19"/>
      <c r="D1" s="19"/>
      <c r="E1" s="23"/>
      <c r="F1" s="23"/>
    </row>
    <row r="2" spans="2:6" s="12" customFormat="1" ht="15">
      <c r="B2" s="26"/>
      <c r="C2" s="23"/>
      <c r="D2" s="23"/>
      <c r="E2" s="23"/>
      <c r="F2" s="23"/>
    </row>
    <row r="3" spans="1:6" ht="15">
      <c r="A3" s="3" t="s">
        <v>107</v>
      </c>
      <c r="B3" s="165" t="s">
        <v>109</v>
      </c>
      <c r="C3" s="165"/>
      <c r="D3" s="23"/>
      <c r="E3" s="23"/>
      <c r="F3" s="23"/>
    </row>
    <row r="4" spans="1:6" s="12" customFormat="1" ht="15">
      <c r="A4" s="3" t="s">
        <v>85</v>
      </c>
      <c r="B4" s="23"/>
      <c r="C4" s="23"/>
      <c r="D4" s="23"/>
      <c r="E4" s="23"/>
      <c r="F4" s="23"/>
    </row>
    <row r="5" spans="1:6" s="12" customFormat="1" ht="15">
      <c r="A5" s="3"/>
      <c r="B5" s="27"/>
      <c r="C5" s="3"/>
      <c r="D5" s="163"/>
      <c r="E5" s="163"/>
      <c r="F5" s="164"/>
    </row>
    <row r="6" spans="1:6" ht="15">
      <c r="A6" s="4" t="s">
        <v>0</v>
      </c>
      <c r="B6" s="8"/>
      <c r="C6" s="24" t="s">
        <v>36</v>
      </c>
      <c r="D6" s="25" t="s">
        <v>32</v>
      </c>
      <c r="E6" s="25" t="s">
        <v>1</v>
      </c>
      <c r="F6" s="24" t="s">
        <v>41</v>
      </c>
    </row>
    <row r="7" spans="1:6" ht="15">
      <c r="A7" s="11"/>
      <c r="B7" s="2" t="s">
        <v>2</v>
      </c>
      <c r="C7" s="1" t="s">
        <v>3</v>
      </c>
      <c r="D7" s="1" t="s">
        <v>57</v>
      </c>
      <c r="E7" s="1" t="s">
        <v>57</v>
      </c>
      <c r="F7" s="1" t="s">
        <v>57</v>
      </c>
    </row>
    <row r="8" spans="1:6" ht="15">
      <c r="A8" s="9" t="s">
        <v>4</v>
      </c>
      <c r="B8" s="28"/>
      <c r="C8" s="5"/>
      <c r="D8" s="5"/>
      <c r="E8" s="5"/>
      <c r="F8" s="5"/>
    </row>
    <row r="9" spans="1:6" ht="15">
      <c r="A9" s="10" t="s">
        <v>33</v>
      </c>
      <c r="B9" s="29"/>
      <c r="C9" s="5"/>
      <c r="D9" s="6"/>
      <c r="E9" s="6"/>
      <c r="F9" s="6"/>
    </row>
    <row r="10" spans="1:6" ht="15">
      <c r="A10" s="16"/>
      <c r="B10" s="30"/>
      <c r="C10" s="35">
        <f aca="true" t="shared" si="0" ref="C10:C24">SUM(D10:F10)</f>
        <v>0</v>
      </c>
      <c r="D10" s="18"/>
      <c r="E10" s="18"/>
      <c r="F10" s="18"/>
    </row>
    <row r="11" spans="1:6" ht="15">
      <c r="A11" s="16"/>
      <c r="B11" s="30"/>
      <c r="C11" s="35">
        <f t="shared" si="0"/>
        <v>0</v>
      </c>
      <c r="D11" s="18"/>
      <c r="E11" s="18"/>
      <c r="F11" s="18"/>
    </row>
    <row r="12" spans="1:6" ht="15">
      <c r="A12" s="22"/>
      <c r="B12" s="30"/>
      <c r="C12" s="35">
        <f t="shared" si="0"/>
        <v>0</v>
      </c>
      <c r="D12" s="18"/>
      <c r="E12" s="18"/>
      <c r="F12" s="18"/>
    </row>
    <row r="13" spans="1:6" s="12" customFormat="1" ht="15">
      <c r="A13" s="22"/>
      <c r="B13" s="30"/>
      <c r="C13" s="35">
        <f t="shared" si="0"/>
        <v>0</v>
      </c>
      <c r="D13" s="18"/>
      <c r="E13" s="18"/>
      <c r="F13" s="18"/>
    </row>
    <row r="14" spans="1:6" ht="15">
      <c r="A14" s="16"/>
      <c r="B14" s="30"/>
      <c r="C14" s="35">
        <f t="shared" si="0"/>
        <v>0</v>
      </c>
      <c r="D14" s="18"/>
      <c r="E14" s="18"/>
      <c r="F14" s="18"/>
    </row>
    <row r="15" spans="1:6" ht="15">
      <c r="A15" s="16"/>
      <c r="B15" s="30"/>
      <c r="C15" s="35">
        <f t="shared" si="0"/>
        <v>0</v>
      </c>
      <c r="D15" s="18"/>
      <c r="E15" s="18"/>
      <c r="F15" s="18"/>
    </row>
    <row r="16" spans="1:6" ht="15">
      <c r="A16" s="16"/>
      <c r="B16" s="30"/>
      <c r="C16" s="35">
        <f t="shared" si="0"/>
        <v>0</v>
      </c>
      <c r="D16" s="18"/>
      <c r="E16" s="18"/>
      <c r="F16" s="18"/>
    </row>
    <row r="17" spans="1:6" s="12" customFormat="1" ht="15">
      <c r="A17" s="16"/>
      <c r="B17" s="30"/>
      <c r="C17" s="35">
        <f t="shared" si="0"/>
        <v>0</v>
      </c>
      <c r="D17" s="18"/>
      <c r="E17" s="18"/>
      <c r="F17" s="18"/>
    </row>
    <row r="18" spans="1:6" s="12" customFormat="1" ht="15">
      <c r="A18" s="16"/>
      <c r="B18" s="30"/>
      <c r="C18" s="35">
        <f t="shared" si="0"/>
        <v>0</v>
      </c>
      <c r="D18" s="18"/>
      <c r="E18" s="18"/>
      <c r="F18" s="18"/>
    </row>
    <row r="19" spans="1:6" s="12" customFormat="1" ht="15">
      <c r="A19" s="16"/>
      <c r="B19" s="30"/>
      <c r="C19" s="35">
        <f t="shared" si="0"/>
        <v>0</v>
      </c>
      <c r="D19" s="18"/>
      <c r="E19" s="18"/>
      <c r="F19" s="18"/>
    </row>
    <row r="20" spans="1:6" ht="15">
      <c r="A20" s="16"/>
      <c r="B20" s="30"/>
      <c r="C20" s="35">
        <f t="shared" si="0"/>
        <v>0</v>
      </c>
      <c r="D20" s="18"/>
      <c r="E20" s="18"/>
      <c r="F20" s="18"/>
    </row>
    <row r="21" spans="1:6" s="12" customFormat="1" ht="15">
      <c r="A21" s="16"/>
      <c r="B21" s="30"/>
      <c r="C21" s="35">
        <f t="shared" si="0"/>
        <v>0</v>
      </c>
      <c r="D21" s="18"/>
      <c r="E21" s="18"/>
      <c r="F21" s="18"/>
    </row>
    <row r="22" spans="1:6" s="12" customFormat="1" ht="15">
      <c r="A22" s="16"/>
      <c r="B22" s="30"/>
      <c r="C22" s="35">
        <f t="shared" si="0"/>
        <v>0</v>
      </c>
      <c r="D22" s="18"/>
      <c r="E22" s="18"/>
      <c r="F22" s="18"/>
    </row>
    <row r="23" spans="1:6" ht="15">
      <c r="A23" s="16"/>
      <c r="B23" s="30"/>
      <c r="C23" s="35">
        <f t="shared" si="0"/>
        <v>0</v>
      </c>
      <c r="D23" s="18"/>
      <c r="E23" s="18"/>
      <c r="F23" s="18"/>
    </row>
    <row r="24" spans="1:6" ht="15">
      <c r="A24" s="14" t="s">
        <v>5</v>
      </c>
      <c r="B24" s="50">
        <f>SUM(B10:B23)</f>
        <v>0</v>
      </c>
      <c r="C24" s="48">
        <f t="shared" si="0"/>
        <v>0</v>
      </c>
      <c r="D24" s="49">
        <f>SUM(D9:D23)</f>
        <v>0</v>
      </c>
      <c r="E24" s="49">
        <f>SUM(E9:E23)</f>
        <v>0</v>
      </c>
      <c r="F24" s="49">
        <f>SUM(F10:F23)</f>
        <v>0</v>
      </c>
    </row>
    <row r="25" spans="1:6" s="12" customFormat="1" ht="15">
      <c r="A25" s="14"/>
      <c r="B25" s="31"/>
      <c r="C25" s="35"/>
      <c r="D25" s="14"/>
      <c r="E25" s="14"/>
      <c r="F25" s="14"/>
    </row>
    <row r="26" spans="1:7" ht="15">
      <c r="A26" s="13" t="s">
        <v>6</v>
      </c>
      <c r="B26" s="32"/>
      <c r="C26" s="48">
        <f>SUM(D26:F26)</f>
        <v>0</v>
      </c>
      <c r="D26" s="49">
        <f>D24*B27</f>
        <v>0</v>
      </c>
      <c r="E26" s="49">
        <f>E24*B27</f>
        <v>0</v>
      </c>
      <c r="F26" s="49">
        <f>F24*B27</f>
        <v>0</v>
      </c>
      <c r="G26" s="45"/>
    </row>
    <row r="27" spans="1:6" ht="15">
      <c r="A27" s="17" t="s">
        <v>7</v>
      </c>
      <c r="B27" s="43"/>
      <c r="C27" s="36"/>
      <c r="D27" s="44"/>
      <c r="E27" s="36"/>
      <c r="F27" s="36"/>
    </row>
    <row r="28" spans="1:6" ht="15">
      <c r="A28" s="7" t="s">
        <v>8</v>
      </c>
      <c r="B28" s="37"/>
      <c r="C28" s="7">
        <f>(C24+C26)</f>
        <v>0</v>
      </c>
      <c r="D28" s="7">
        <f>(D24+D26)</f>
        <v>0</v>
      </c>
      <c r="E28" s="7">
        <f>(E24+E26)</f>
        <v>0</v>
      </c>
      <c r="F28" s="7">
        <f>(F24+F26)</f>
        <v>0</v>
      </c>
    </row>
    <row r="29" spans="1:6" ht="15">
      <c r="A29" s="14" t="s">
        <v>9</v>
      </c>
      <c r="B29" s="38"/>
      <c r="C29" s="47"/>
      <c r="D29" s="47"/>
      <c r="E29" s="47"/>
      <c r="F29" s="47"/>
    </row>
    <row r="30" spans="1:6" ht="15">
      <c r="A30" s="13" t="s">
        <v>10</v>
      </c>
      <c r="B30" s="33"/>
      <c r="C30" s="13">
        <f>SUM(D30:F30)</f>
        <v>0</v>
      </c>
      <c r="D30" s="13"/>
      <c r="E30" s="13"/>
      <c r="F30" s="13"/>
    </row>
    <row r="31" spans="1:6" ht="15">
      <c r="A31" s="15" t="s">
        <v>11</v>
      </c>
      <c r="B31" s="33"/>
      <c r="C31" s="13">
        <f>SUM(D31:F31)</f>
        <v>0</v>
      </c>
      <c r="D31" s="13"/>
      <c r="E31" s="13"/>
      <c r="F31" s="13"/>
    </row>
    <row r="32" spans="1:6" ht="15">
      <c r="A32" s="7" t="s">
        <v>12</v>
      </c>
      <c r="B32" s="37"/>
      <c r="C32" s="7">
        <f>SUM(C30:C31)</f>
        <v>0</v>
      </c>
      <c r="D32" s="7">
        <f>SUM(D30:D31)</f>
        <v>0</v>
      </c>
      <c r="E32" s="7">
        <f>SUM(E30:E31)</f>
        <v>0</v>
      </c>
      <c r="F32" s="7">
        <f>SUM(F30:F31)</f>
        <v>0</v>
      </c>
    </row>
    <row r="33" spans="1:6" ht="15">
      <c r="A33" s="14" t="s">
        <v>13</v>
      </c>
      <c r="B33" s="38"/>
      <c r="C33" s="47"/>
      <c r="D33" s="47"/>
      <c r="E33" s="47"/>
      <c r="F33" s="47"/>
    </row>
    <row r="34" spans="1:6" ht="15">
      <c r="A34" s="15" t="s">
        <v>14</v>
      </c>
      <c r="B34" s="33"/>
      <c r="C34" s="13">
        <f>SUM(D34:F34)</f>
        <v>0</v>
      </c>
      <c r="D34" s="18"/>
      <c r="E34" s="18"/>
      <c r="F34" s="18"/>
    </row>
    <row r="35" spans="1:6" ht="15">
      <c r="A35" s="16" t="s">
        <v>98</v>
      </c>
      <c r="B35" s="33"/>
      <c r="C35" s="13">
        <f>SUM(D35:F35)</f>
        <v>0</v>
      </c>
      <c r="D35" s="18"/>
      <c r="E35" s="18"/>
      <c r="F35" s="18"/>
    </row>
    <row r="36" spans="1:6" ht="15">
      <c r="A36" s="7" t="s">
        <v>15</v>
      </c>
      <c r="B36" s="37"/>
      <c r="C36" s="7">
        <f>SUM(C34:C35)</f>
        <v>0</v>
      </c>
      <c r="D36" s="7">
        <f>SUM(D34:D35)</f>
        <v>0</v>
      </c>
      <c r="E36" s="7">
        <f>SUM(E34:E35)</f>
        <v>0</v>
      </c>
      <c r="F36" s="7">
        <f>SUM(F34:F35)</f>
        <v>0</v>
      </c>
    </row>
    <row r="37" spans="1:6" ht="15">
      <c r="A37" s="39" t="s">
        <v>16</v>
      </c>
      <c r="B37" s="40"/>
      <c r="C37" s="47"/>
      <c r="D37" s="47"/>
      <c r="E37" s="47"/>
      <c r="F37" s="47"/>
    </row>
    <row r="38" spans="1:6" ht="15">
      <c r="A38" s="16" t="s">
        <v>99</v>
      </c>
      <c r="B38" s="33"/>
      <c r="C38" s="13">
        <f>SUM(D38:F38)</f>
        <v>0</v>
      </c>
      <c r="D38" s="13"/>
      <c r="E38" s="13"/>
      <c r="F38" s="13"/>
    </row>
    <row r="39" spans="1:6" ht="15">
      <c r="A39" s="7" t="s">
        <v>17</v>
      </c>
      <c r="B39" s="37"/>
      <c r="C39" s="7">
        <f>SUM(C38:C38)</f>
        <v>0</v>
      </c>
      <c r="D39" s="7">
        <f>SUM(D38:D38)</f>
        <v>0</v>
      </c>
      <c r="E39" s="7">
        <f>SUM(E38:E38)</f>
        <v>0</v>
      </c>
      <c r="F39" s="7">
        <f>SUM(F38:F38)</f>
        <v>0</v>
      </c>
    </row>
    <row r="40" spans="1:6" ht="15">
      <c r="A40" s="14" t="s">
        <v>18</v>
      </c>
      <c r="B40" s="38"/>
      <c r="C40" s="47"/>
      <c r="D40" s="47"/>
      <c r="E40" s="47"/>
      <c r="F40" s="47"/>
    </row>
    <row r="41" spans="1:6" ht="15">
      <c r="A41" s="13" t="s">
        <v>34</v>
      </c>
      <c r="B41" s="33"/>
      <c r="C41" s="13">
        <f>SUM(D41:F41)</f>
        <v>0</v>
      </c>
      <c r="D41" s="18"/>
      <c r="E41" s="18"/>
      <c r="F41" s="18"/>
    </row>
    <row r="42" spans="1:6" ht="15.75" customHeight="1">
      <c r="A42" s="7" t="s">
        <v>19</v>
      </c>
      <c r="B42" s="37"/>
      <c r="C42" s="7">
        <f>SUM(C41:C41)</f>
        <v>0</v>
      </c>
      <c r="D42" s="7">
        <f>SUM(D41:D41)</f>
        <v>0</v>
      </c>
      <c r="E42" s="7">
        <f>SUM(E41:E41)</f>
        <v>0</v>
      </c>
      <c r="F42" s="7">
        <f>SUM(F41:F41)</f>
        <v>0</v>
      </c>
    </row>
    <row r="43" spans="1:6" s="12" customFormat="1" ht="15.75" customHeight="1">
      <c r="A43" s="35" t="s">
        <v>54</v>
      </c>
      <c r="B43" s="46"/>
      <c r="C43" s="47"/>
      <c r="D43" s="47"/>
      <c r="E43" s="47"/>
      <c r="F43" s="47"/>
    </row>
    <row r="44" spans="1:6" s="12" customFormat="1" ht="15.75" customHeight="1">
      <c r="A44" s="35" t="s">
        <v>55</v>
      </c>
      <c r="B44" s="46"/>
      <c r="C44" s="35">
        <f>SUM(D44:F44)</f>
        <v>0</v>
      </c>
      <c r="D44" s="18"/>
      <c r="E44" s="18"/>
      <c r="F44" s="18"/>
    </row>
    <row r="45" spans="1:6" s="12" customFormat="1" ht="15.75" customHeight="1">
      <c r="A45" s="7" t="s">
        <v>53</v>
      </c>
      <c r="B45" s="37"/>
      <c r="C45" s="7">
        <f>SUM(D45:F45)</f>
        <v>0</v>
      </c>
      <c r="D45" s="7">
        <f>SUM(D43:D44)</f>
        <v>0</v>
      </c>
      <c r="E45" s="7">
        <f>SUM(E43:E44)</f>
        <v>0</v>
      </c>
      <c r="F45" s="7">
        <f>SUM(F43:F44)</f>
        <v>0</v>
      </c>
    </row>
    <row r="46" spans="1:6" ht="15">
      <c r="A46" s="14" t="s">
        <v>20</v>
      </c>
      <c r="B46" s="38"/>
      <c r="C46" s="47"/>
      <c r="D46" s="47"/>
      <c r="E46" s="47"/>
      <c r="F46" s="47"/>
    </row>
    <row r="47" spans="1:6" ht="15">
      <c r="A47" s="13" t="s">
        <v>21</v>
      </c>
      <c r="B47" s="33"/>
      <c r="C47" s="13">
        <f>SUM(D47:F47)</f>
        <v>0</v>
      </c>
      <c r="D47" s="18"/>
      <c r="E47" s="18"/>
      <c r="F47" s="18"/>
    </row>
    <row r="48" spans="1:6" ht="15">
      <c r="A48" s="13" t="s">
        <v>22</v>
      </c>
      <c r="B48" s="33"/>
      <c r="C48" s="13">
        <f>SUM(D48:F48)</f>
        <v>0</v>
      </c>
      <c r="D48" s="18"/>
      <c r="E48" s="18"/>
      <c r="F48" s="18"/>
    </row>
    <row r="49" spans="1:6" ht="15">
      <c r="A49" s="7" t="s">
        <v>23</v>
      </c>
      <c r="B49" s="37"/>
      <c r="C49" s="7">
        <f>SUM(C47:C48)</f>
        <v>0</v>
      </c>
      <c r="D49" s="7">
        <f>SUM(D47:D48)</f>
        <v>0</v>
      </c>
      <c r="E49" s="7">
        <f>SUM(E47:E48)</f>
        <v>0</v>
      </c>
      <c r="F49" s="7">
        <f>SUM(F47:F48)</f>
        <v>0</v>
      </c>
    </row>
    <row r="50" spans="1:6" ht="15">
      <c r="A50" s="14" t="s">
        <v>24</v>
      </c>
      <c r="B50" s="38"/>
      <c r="C50" s="47"/>
      <c r="D50" s="47"/>
      <c r="E50" s="47"/>
      <c r="F50" s="47"/>
    </row>
    <row r="51" spans="1:6" ht="15">
      <c r="A51" s="16" t="s">
        <v>102</v>
      </c>
      <c r="B51" s="33"/>
      <c r="C51" s="13">
        <f>SUM(D51:F51)</f>
        <v>0</v>
      </c>
      <c r="D51" s="18"/>
      <c r="E51" s="18"/>
      <c r="F51" s="18"/>
    </row>
    <row r="52" spans="1:6" ht="15">
      <c r="A52" s="16" t="s">
        <v>103</v>
      </c>
      <c r="B52" s="33"/>
      <c r="C52" s="13">
        <f>SUM(D52:F52)</f>
        <v>0</v>
      </c>
      <c r="D52" s="18"/>
      <c r="E52" s="18"/>
      <c r="F52" s="18"/>
    </row>
    <row r="53" spans="1:6" ht="15">
      <c r="A53" s="16" t="s">
        <v>100</v>
      </c>
      <c r="B53" s="33"/>
      <c r="C53" s="13">
        <f>SUM(D53:F53)</f>
        <v>0</v>
      </c>
      <c r="D53" s="18"/>
      <c r="E53" s="18"/>
      <c r="F53" s="18"/>
    </row>
    <row r="54" spans="1:6" s="12" customFormat="1" ht="15">
      <c r="A54" s="16" t="s">
        <v>101</v>
      </c>
      <c r="B54" s="33"/>
      <c r="C54" s="13">
        <f>SUM(D54:F54)</f>
        <v>0</v>
      </c>
      <c r="D54" s="18"/>
      <c r="E54" s="18"/>
      <c r="F54" s="18"/>
    </row>
    <row r="55" spans="1:6" ht="15">
      <c r="A55" s="7" t="s">
        <v>25</v>
      </c>
      <c r="B55" s="37"/>
      <c r="C55" s="7">
        <f>SUM(C51:C54)</f>
        <v>0</v>
      </c>
      <c r="D55" s="7">
        <f>SUM(D51:D54)</f>
        <v>0</v>
      </c>
      <c r="E55" s="7">
        <f>SUM(E51:E54)</f>
        <v>0</v>
      </c>
      <c r="F55" s="7">
        <f>SUM(F51:F54)</f>
        <v>0</v>
      </c>
    </row>
    <row r="56" spans="1:6" ht="15">
      <c r="A56" s="39" t="s">
        <v>79</v>
      </c>
      <c r="B56" s="40"/>
      <c r="C56" s="47"/>
      <c r="D56" s="47"/>
      <c r="E56" s="47"/>
      <c r="F56" s="47"/>
    </row>
    <row r="57" spans="1:6" ht="15">
      <c r="A57" s="13" t="s">
        <v>27</v>
      </c>
      <c r="B57" s="33"/>
      <c r="C57" s="127">
        <f>D57+E57+F57</f>
        <v>0</v>
      </c>
      <c r="D57" s="127"/>
      <c r="E57" s="127"/>
      <c r="F57" s="127"/>
    </row>
    <row r="58" spans="1:6" ht="15">
      <c r="A58" s="7" t="s">
        <v>26</v>
      </c>
      <c r="B58" s="37"/>
      <c r="C58" s="7">
        <f>C57</f>
        <v>0</v>
      </c>
      <c r="D58" s="7">
        <f>D57</f>
        <v>0</v>
      </c>
      <c r="E58" s="7">
        <f>E57</f>
        <v>0</v>
      </c>
      <c r="F58" s="7">
        <f>F57</f>
        <v>0</v>
      </c>
    </row>
    <row r="59" spans="1:6" ht="15">
      <c r="A59" s="39" t="s">
        <v>28</v>
      </c>
      <c r="B59" s="40"/>
      <c r="C59" s="47"/>
      <c r="D59" s="47"/>
      <c r="E59" s="47"/>
      <c r="F59" s="47"/>
    </row>
    <row r="60" spans="1:6" ht="15">
      <c r="A60" s="13" t="s">
        <v>31</v>
      </c>
      <c r="B60" s="33"/>
      <c r="C60" s="13">
        <f>SUM(D60:F60)</f>
        <v>0</v>
      </c>
      <c r="D60" s="18"/>
      <c r="E60" s="18"/>
      <c r="F60" s="18"/>
    </row>
    <row r="61" spans="1:6" ht="15">
      <c r="A61" s="13" t="s">
        <v>29</v>
      </c>
      <c r="B61" s="33"/>
      <c r="C61" s="13">
        <f>SUM(D61:F61)</f>
        <v>0</v>
      </c>
      <c r="D61" s="18"/>
      <c r="E61" s="18"/>
      <c r="F61" s="18"/>
    </row>
    <row r="62" spans="1:6" ht="15">
      <c r="A62" s="7" t="s">
        <v>30</v>
      </c>
      <c r="B62" s="37"/>
      <c r="C62" s="7">
        <f>SUM(C60:C61)</f>
        <v>0</v>
      </c>
      <c r="D62" s="7">
        <f>SUM(D60:D61)</f>
        <v>0</v>
      </c>
      <c r="E62" s="7">
        <f>SUM(E60:E61)</f>
        <v>0</v>
      </c>
      <c r="F62" s="7">
        <f>SUM(F60:F61)</f>
        <v>0</v>
      </c>
    </row>
    <row r="63" spans="1:6" ht="15">
      <c r="A63" s="13"/>
      <c r="B63" s="33"/>
      <c r="C63" s="13"/>
      <c r="D63" s="13"/>
      <c r="E63" s="13"/>
      <c r="F63" s="13"/>
    </row>
    <row r="64" spans="1:6" s="12" customFormat="1" ht="15">
      <c r="A64" s="41" t="s">
        <v>35</v>
      </c>
      <c r="B64" s="42"/>
      <c r="C64" s="20">
        <f>SUM(C28+C32+C36+C39+C42+C45+C49+C55+C58+C62)</f>
        <v>0</v>
      </c>
      <c r="D64" s="20">
        <f>D28+D32+D36+D39+D42+D49+D55+D58+D62+D45</f>
        <v>0</v>
      </c>
      <c r="E64" s="20">
        <f>E28+E32+E36+E39+E42+E49+E55+E58+E62+E45</f>
        <v>0</v>
      </c>
      <c r="F64" s="20">
        <f>F28+F32+F36+F39+F42+F49+F55+F58+F62+F45</f>
        <v>0</v>
      </c>
    </row>
    <row r="65" spans="3:6" ht="15">
      <c r="C65" s="21"/>
      <c r="D65" s="21"/>
      <c r="E65" s="21"/>
      <c r="F65" s="21"/>
    </row>
  </sheetData>
  <sheetProtection/>
  <mergeCells count="1">
    <mergeCell ref="B3:C3"/>
  </mergeCells>
  <printOptions horizontalCentered="1"/>
  <pageMargins left="0.17" right="0.17" top="0.25" bottom="0.25" header="0.3" footer="0.3"/>
  <pageSetup fitToHeight="1" fitToWidth="1" horizontalDpi="360" verticalDpi="360" orientation="portrait" scale="76" r:id="rId1"/>
  <headerFooter>
    <oddHeader>&amp;L&amp;10Workforce Investment Board of Tulare County, 2021-2022&amp;R&amp;10Attachment 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view="pageLayout" workbookViewId="0" topLeftCell="A1">
      <selection activeCell="E66" sqref="E66:H66"/>
    </sheetView>
  </sheetViews>
  <sheetFormatPr defaultColWidth="8.88671875" defaultRowHeight="15"/>
  <cols>
    <col min="1" max="16384" width="9.21484375" style="132" customWidth="1"/>
  </cols>
  <sheetData>
    <row r="1" spans="1:8" ht="31.5" customHeight="1" thickBot="1">
      <c r="A1" s="169" t="s">
        <v>104</v>
      </c>
      <c r="B1" s="169"/>
      <c r="C1" s="169"/>
      <c r="D1" s="169"/>
      <c r="E1" s="169"/>
      <c r="F1" s="169"/>
      <c r="G1" s="169"/>
      <c r="H1" s="169"/>
    </row>
    <row r="2" spans="1:8" ht="15">
      <c r="A2" s="202" t="s">
        <v>107</v>
      </c>
      <c r="B2" s="203"/>
      <c r="C2" s="212"/>
      <c r="D2" s="212"/>
      <c r="E2" s="212"/>
      <c r="F2" s="212"/>
      <c r="G2" s="212"/>
      <c r="H2" s="213"/>
    </row>
    <row r="3" spans="1:8" ht="15">
      <c r="A3" s="204" t="s">
        <v>86</v>
      </c>
      <c r="B3" s="205"/>
      <c r="C3" s="214"/>
      <c r="D3" s="214"/>
      <c r="E3" s="214"/>
      <c r="F3" s="214"/>
      <c r="G3" s="214"/>
      <c r="H3" s="215"/>
    </row>
    <row r="4" spans="1:8" ht="26.25" customHeight="1" thickBot="1">
      <c r="A4" s="216" t="s">
        <v>106</v>
      </c>
      <c r="B4" s="217"/>
      <c r="C4" s="217"/>
      <c r="D4" s="217"/>
      <c r="E4" s="218" t="s">
        <v>108</v>
      </c>
      <c r="F4" s="219"/>
      <c r="G4" s="219"/>
      <c r="H4" s="220"/>
    </row>
    <row r="5" spans="1:8" ht="15">
      <c r="A5" s="183" t="s">
        <v>58</v>
      </c>
      <c r="B5" s="184"/>
      <c r="C5" s="184"/>
      <c r="D5" s="184"/>
      <c r="E5" s="184"/>
      <c r="F5" s="184"/>
      <c r="G5" s="184"/>
      <c r="H5" s="185"/>
    </row>
    <row r="6" spans="1:8" ht="15">
      <c r="A6" s="176" t="s">
        <v>59</v>
      </c>
      <c r="B6" s="171"/>
      <c r="C6" s="171"/>
      <c r="D6" s="172"/>
      <c r="E6" s="173">
        <f>Budget!C28</f>
        <v>0</v>
      </c>
      <c r="F6" s="174"/>
      <c r="G6" s="174"/>
      <c r="H6" s="175"/>
    </row>
    <row r="7" spans="1:8" ht="15">
      <c r="A7" s="227"/>
      <c r="B7" s="228"/>
      <c r="C7" s="228"/>
      <c r="D7" s="228"/>
      <c r="E7" s="228"/>
      <c r="F7" s="228"/>
      <c r="G7" s="228"/>
      <c r="H7" s="229"/>
    </row>
    <row r="8" spans="1:8" ht="15">
      <c r="A8" s="230"/>
      <c r="B8" s="231"/>
      <c r="C8" s="231"/>
      <c r="D8" s="231"/>
      <c r="E8" s="231"/>
      <c r="F8" s="231"/>
      <c r="G8" s="231"/>
      <c r="H8" s="232"/>
    </row>
    <row r="9" spans="1:8" ht="15">
      <c r="A9" s="230"/>
      <c r="B9" s="231"/>
      <c r="C9" s="231"/>
      <c r="D9" s="231"/>
      <c r="E9" s="231"/>
      <c r="F9" s="231"/>
      <c r="G9" s="231"/>
      <c r="H9" s="232"/>
    </row>
    <row r="10" spans="1:8" ht="15">
      <c r="A10" s="230"/>
      <c r="B10" s="231"/>
      <c r="C10" s="231"/>
      <c r="D10" s="231"/>
      <c r="E10" s="231"/>
      <c r="F10" s="231"/>
      <c r="G10" s="231"/>
      <c r="H10" s="232"/>
    </row>
    <row r="11" spans="1:8" ht="15">
      <c r="A11" s="230"/>
      <c r="B11" s="231"/>
      <c r="C11" s="231"/>
      <c r="D11" s="231"/>
      <c r="E11" s="231"/>
      <c r="F11" s="231"/>
      <c r="G11" s="231"/>
      <c r="H11" s="232"/>
    </row>
    <row r="12" spans="1:8" ht="10.5" customHeight="1">
      <c r="A12" s="230"/>
      <c r="B12" s="231"/>
      <c r="C12" s="231"/>
      <c r="D12" s="231"/>
      <c r="E12" s="231"/>
      <c r="F12" s="231"/>
      <c r="G12" s="231"/>
      <c r="H12" s="232"/>
    </row>
    <row r="13" spans="1:8" ht="15" hidden="1">
      <c r="A13" s="230"/>
      <c r="B13" s="231"/>
      <c r="C13" s="231"/>
      <c r="D13" s="231"/>
      <c r="E13" s="231"/>
      <c r="F13" s="231"/>
      <c r="G13" s="231"/>
      <c r="H13" s="232"/>
    </row>
    <row r="14" spans="1:8" ht="15" hidden="1">
      <c r="A14" s="230"/>
      <c r="B14" s="231"/>
      <c r="C14" s="231"/>
      <c r="D14" s="231"/>
      <c r="E14" s="231"/>
      <c r="F14" s="231"/>
      <c r="G14" s="231"/>
      <c r="H14" s="232"/>
    </row>
    <row r="15" spans="1:8" ht="15" hidden="1">
      <c r="A15" s="230"/>
      <c r="B15" s="231"/>
      <c r="C15" s="231"/>
      <c r="D15" s="231"/>
      <c r="E15" s="231"/>
      <c r="F15" s="231"/>
      <c r="G15" s="231"/>
      <c r="H15" s="232"/>
    </row>
    <row r="16" spans="1:8" ht="15" hidden="1">
      <c r="A16" s="230"/>
      <c r="B16" s="231"/>
      <c r="C16" s="231"/>
      <c r="D16" s="231"/>
      <c r="E16" s="231"/>
      <c r="F16" s="231"/>
      <c r="G16" s="231"/>
      <c r="H16" s="232"/>
    </row>
    <row r="17" spans="1:8" ht="15" hidden="1">
      <c r="A17" s="230"/>
      <c r="B17" s="231"/>
      <c r="C17" s="231"/>
      <c r="D17" s="231"/>
      <c r="E17" s="231"/>
      <c r="F17" s="231"/>
      <c r="G17" s="231"/>
      <c r="H17" s="232"/>
    </row>
    <row r="18" spans="1:8" ht="15" hidden="1">
      <c r="A18" s="230"/>
      <c r="B18" s="231"/>
      <c r="C18" s="231"/>
      <c r="D18" s="231"/>
      <c r="E18" s="231"/>
      <c r="F18" s="231"/>
      <c r="G18" s="231"/>
      <c r="H18" s="232"/>
    </row>
    <row r="19" spans="1:8" ht="15" hidden="1">
      <c r="A19" s="230"/>
      <c r="B19" s="231"/>
      <c r="C19" s="231"/>
      <c r="D19" s="231"/>
      <c r="E19" s="231"/>
      <c r="F19" s="231"/>
      <c r="G19" s="231"/>
      <c r="H19" s="232"/>
    </row>
    <row r="20" spans="1:8" ht="8.25" customHeight="1" thickBot="1">
      <c r="A20" s="233"/>
      <c r="B20" s="234"/>
      <c r="C20" s="234"/>
      <c r="D20" s="234"/>
      <c r="E20" s="234"/>
      <c r="F20" s="234"/>
      <c r="G20" s="234"/>
      <c r="H20" s="235"/>
    </row>
    <row r="21" spans="1:8" ht="15">
      <c r="A21" s="177" t="s">
        <v>60</v>
      </c>
      <c r="B21" s="178"/>
      <c r="C21" s="178"/>
      <c r="D21" s="178"/>
      <c r="E21" s="178"/>
      <c r="F21" s="178"/>
      <c r="G21" s="178"/>
      <c r="H21" s="179"/>
    </row>
    <row r="22" spans="1:8" ht="15">
      <c r="A22" s="176" t="s">
        <v>61</v>
      </c>
      <c r="B22" s="171"/>
      <c r="C22" s="171"/>
      <c r="D22" s="172"/>
      <c r="E22" s="173">
        <f>'Summary of Operational Costs'!J25</f>
        <v>0</v>
      </c>
      <c r="F22" s="174"/>
      <c r="G22" s="174"/>
      <c r="H22" s="175"/>
    </row>
    <row r="23" spans="1:8" ht="15">
      <c r="A23" s="189"/>
      <c r="B23" s="190"/>
      <c r="C23" s="190"/>
      <c r="D23" s="190"/>
      <c r="E23" s="190"/>
      <c r="F23" s="190"/>
      <c r="G23" s="190"/>
      <c r="H23" s="191"/>
    </row>
    <row r="24" spans="1:8" ht="15">
      <c r="A24" s="192"/>
      <c r="B24" s="193"/>
      <c r="C24" s="193"/>
      <c r="D24" s="193"/>
      <c r="E24" s="193"/>
      <c r="F24" s="193"/>
      <c r="G24" s="193"/>
      <c r="H24" s="194"/>
    </row>
    <row r="25" spans="1:8" ht="15">
      <c r="A25" s="192"/>
      <c r="B25" s="193"/>
      <c r="C25" s="193"/>
      <c r="D25" s="193"/>
      <c r="E25" s="193"/>
      <c r="F25" s="193"/>
      <c r="G25" s="193"/>
      <c r="H25" s="194"/>
    </row>
    <row r="26" spans="1:8" ht="15">
      <c r="A26" s="192"/>
      <c r="B26" s="193"/>
      <c r="C26" s="193"/>
      <c r="D26" s="193"/>
      <c r="E26" s="193"/>
      <c r="F26" s="193"/>
      <c r="G26" s="193"/>
      <c r="H26" s="194"/>
    </row>
    <row r="27" spans="1:8" ht="15">
      <c r="A27" s="192"/>
      <c r="B27" s="193"/>
      <c r="C27" s="193"/>
      <c r="D27" s="193"/>
      <c r="E27" s="193"/>
      <c r="F27" s="193"/>
      <c r="G27" s="193"/>
      <c r="H27" s="194"/>
    </row>
    <row r="28" spans="1:8" ht="10.5" customHeight="1">
      <c r="A28" s="192"/>
      <c r="B28" s="193"/>
      <c r="C28" s="193"/>
      <c r="D28" s="193"/>
      <c r="E28" s="193"/>
      <c r="F28" s="193"/>
      <c r="G28" s="193"/>
      <c r="H28" s="194"/>
    </row>
    <row r="29" spans="1:8" ht="15" customHeight="1" hidden="1">
      <c r="A29" s="192"/>
      <c r="B29" s="193"/>
      <c r="C29" s="193"/>
      <c r="D29" s="193"/>
      <c r="E29" s="193"/>
      <c r="F29" s="193"/>
      <c r="G29" s="193"/>
      <c r="H29" s="194"/>
    </row>
    <row r="30" spans="1:8" ht="15" customHeight="1" hidden="1">
      <c r="A30" s="192"/>
      <c r="B30" s="193"/>
      <c r="C30" s="193"/>
      <c r="D30" s="193"/>
      <c r="E30" s="193"/>
      <c r="F30" s="193"/>
      <c r="G30" s="193"/>
      <c r="H30" s="194"/>
    </row>
    <row r="31" spans="1:8" ht="15" customHeight="1" hidden="1">
      <c r="A31" s="192"/>
      <c r="B31" s="193"/>
      <c r="C31" s="193"/>
      <c r="D31" s="193"/>
      <c r="E31" s="193"/>
      <c r="F31" s="193"/>
      <c r="G31" s="193"/>
      <c r="H31" s="194"/>
    </row>
    <row r="32" spans="1:8" ht="15" customHeight="1" hidden="1">
      <c r="A32" s="192"/>
      <c r="B32" s="193"/>
      <c r="C32" s="193"/>
      <c r="D32" s="193"/>
      <c r="E32" s="193"/>
      <c r="F32" s="193"/>
      <c r="G32" s="193"/>
      <c r="H32" s="194"/>
    </row>
    <row r="33" spans="1:8" ht="15" customHeight="1" hidden="1">
      <c r="A33" s="192"/>
      <c r="B33" s="193"/>
      <c r="C33" s="193"/>
      <c r="D33" s="193"/>
      <c r="E33" s="193"/>
      <c r="F33" s="193"/>
      <c r="G33" s="193"/>
      <c r="H33" s="194"/>
    </row>
    <row r="34" spans="1:8" ht="15" customHeight="1" hidden="1">
      <c r="A34" s="192"/>
      <c r="B34" s="193"/>
      <c r="C34" s="193"/>
      <c r="D34" s="193"/>
      <c r="E34" s="193"/>
      <c r="F34" s="193"/>
      <c r="G34" s="193"/>
      <c r="H34" s="194"/>
    </row>
    <row r="35" spans="1:8" ht="15" customHeight="1" hidden="1">
      <c r="A35" s="192"/>
      <c r="B35" s="193"/>
      <c r="C35" s="193"/>
      <c r="D35" s="193"/>
      <c r="E35" s="193"/>
      <c r="F35" s="193"/>
      <c r="G35" s="193"/>
      <c r="H35" s="194"/>
    </row>
    <row r="36" spans="1:8" ht="8.25" customHeight="1" thickBot="1">
      <c r="A36" s="187"/>
      <c r="B36" s="188"/>
      <c r="C36" s="188"/>
      <c r="D36" s="188"/>
      <c r="E36" s="188"/>
      <c r="F36" s="188"/>
      <c r="G36" s="188"/>
      <c r="H36" s="195"/>
    </row>
    <row r="37" spans="1:8" ht="15">
      <c r="A37" s="183" t="s">
        <v>42</v>
      </c>
      <c r="B37" s="184"/>
      <c r="C37" s="184"/>
      <c r="D37" s="184"/>
      <c r="E37" s="184"/>
      <c r="F37" s="184"/>
      <c r="G37" s="184"/>
      <c r="H37" s="185"/>
    </row>
    <row r="38" spans="1:8" ht="15">
      <c r="A38" s="186" t="s">
        <v>62</v>
      </c>
      <c r="B38" s="171"/>
      <c r="C38" s="171"/>
      <c r="D38" s="172"/>
      <c r="E38" s="236">
        <f>'Summary of Operational Costs'!J86</f>
        <v>0</v>
      </c>
      <c r="F38" s="236"/>
      <c r="G38" s="236"/>
      <c r="H38" s="237"/>
    </row>
    <row r="39" spans="1:8" ht="63.75" customHeight="1" thickBot="1">
      <c r="A39" s="187"/>
      <c r="B39" s="188"/>
      <c r="C39" s="188"/>
      <c r="D39" s="188"/>
      <c r="E39" s="167"/>
      <c r="F39" s="167"/>
      <c r="G39" s="167"/>
      <c r="H39" s="168"/>
    </row>
    <row r="40" spans="1:8" ht="27.75" customHeight="1">
      <c r="A40" s="238" t="s">
        <v>43</v>
      </c>
      <c r="B40" s="239"/>
      <c r="C40" s="239"/>
      <c r="D40" s="239"/>
      <c r="E40" s="239"/>
      <c r="F40" s="239"/>
      <c r="G40" s="239"/>
      <c r="H40" s="240"/>
    </row>
    <row r="41" spans="1:8" ht="15">
      <c r="A41" s="176" t="s">
        <v>45</v>
      </c>
      <c r="B41" s="171"/>
      <c r="C41" s="171"/>
      <c r="D41" s="172"/>
      <c r="E41" s="173">
        <f>'Summary of Operational Costs'!J123</f>
        <v>0</v>
      </c>
      <c r="F41" s="174"/>
      <c r="G41" s="174"/>
      <c r="H41" s="175"/>
    </row>
    <row r="42" spans="1:8" ht="93.75" customHeight="1" thickBot="1">
      <c r="A42" s="166"/>
      <c r="B42" s="167"/>
      <c r="C42" s="167"/>
      <c r="D42" s="167"/>
      <c r="E42" s="167"/>
      <c r="F42" s="167"/>
      <c r="G42" s="167"/>
      <c r="H42" s="168"/>
    </row>
    <row r="43" spans="1:8" ht="15">
      <c r="A43" s="183" t="s">
        <v>44</v>
      </c>
      <c r="B43" s="184"/>
      <c r="C43" s="184"/>
      <c r="D43" s="184"/>
      <c r="E43" s="184"/>
      <c r="F43" s="184"/>
      <c r="G43" s="184"/>
      <c r="H43" s="185"/>
    </row>
    <row r="44" spans="1:8" ht="15">
      <c r="A44" s="176" t="s">
        <v>38</v>
      </c>
      <c r="B44" s="171"/>
      <c r="C44" s="171"/>
      <c r="D44" s="172"/>
      <c r="E44" s="173">
        <f>Budget!C42</f>
        <v>0</v>
      </c>
      <c r="F44" s="174"/>
      <c r="G44" s="174"/>
      <c r="H44" s="175"/>
    </row>
    <row r="45" spans="1:8" ht="74.25" customHeight="1" thickBot="1">
      <c r="A45" s="166"/>
      <c r="B45" s="167"/>
      <c r="C45" s="167"/>
      <c r="D45" s="167"/>
      <c r="E45" s="167"/>
      <c r="F45" s="167"/>
      <c r="G45" s="167"/>
      <c r="H45" s="168"/>
    </row>
    <row r="46" spans="1:8" ht="15">
      <c r="A46" s="183" t="s">
        <v>52</v>
      </c>
      <c r="B46" s="184"/>
      <c r="C46" s="184"/>
      <c r="D46" s="184"/>
      <c r="E46" s="184"/>
      <c r="F46" s="184"/>
      <c r="G46" s="184"/>
      <c r="H46" s="185"/>
    </row>
    <row r="47" spans="1:8" ht="15">
      <c r="A47" s="176" t="s">
        <v>51</v>
      </c>
      <c r="B47" s="171"/>
      <c r="C47" s="171"/>
      <c r="D47" s="172"/>
      <c r="E47" s="173">
        <f>Budget!C45</f>
        <v>0</v>
      </c>
      <c r="F47" s="174"/>
      <c r="G47" s="174"/>
      <c r="H47" s="175"/>
    </row>
    <row r="48" spans="1:8" ht="58.5" customHeight="1" thickBot="1">
      <c r="A48" s="166"/>
      <c r="B48" s="167"/>
      <c r="C48" s="167"/>
      <c r="D48" s="167"/>
      <c r="E48" s="167"/>
      <c r="F48" s="167"/>
      <c r="G48" s="167"/>
      <c r="H48" s="168"/>
    </row>
    <row r="49" spans="1:8" ht="25.5" customHeight="1">
      <c r="A49" s="199" t="s">
        <v>46</v>
      </c>
      <c r="B49" s="200"/>
      <c r="C49" s="200"/>
      <c r="D49" s="200"/>
      <c r="E49" s="200"/>
      <c r="F49" s="200"/>
      <c r="G49" s="200"/>
      <c r="H49" s="201"/>
    </row>
    <row r="50" spans="1:8" ht="15">
      <c r="A50" s="170" t="s">
        <v>47</v>
      </c>
      <c r="B50" s="171"/>
      <c r="C50" s="171"/>
      <c r="D50" s="172"/>
      <c r="E50" s="173">
        <f>Budget!C49</f>
        <v>0</v>
      </c>
      <c r="F50" s="174"/>
      <c r="G50" s="174"/>
      <c r="H50" s="175"/>
    </row>
    <row r="51" spans="1:8" ht="69" customHeight="1" thickBot="1">
      <c r="A51" s="166"/>
      <c r="B51" s="167"/>
      <c r="C51" s="167"/>
      <c r="D51" s="167"/>
      <c r="E51" s="167"/>
      <c r="F51" s="167"/>
      <c r="G51" s="167"/>
      <c r="H51" s="168"/>
    </row>
    <row r="52" spans="1:8" ht="30" customHeight="1">
      <c r="A52" s="199" t="s">
        <v>48</v>
      </c>
      <c r="B52" s="200"/>
      <c r="C52" s="200"/>
      <c r="D52" s="200"/>
      <c r="E52" s="200"/>
      <c r="F52" s="200"/>
      <c r="G52" s="200"/>
      <c r="H52" s="201"/>
    </row>
    <row r="53" spans="1:8" ht="15">
      <c r="A53" s="206" t="s">
        <v>105</v>
      </c>
      <c r="B53" s="207"/>
      <c r="C53" s="207"/>
      <c r="D53" s="208"/>
      <c r="E53" s="209">
        <f>Budget!C51</f>
        <v>0</v>
      </c>
      <c r="F53" s="210"/>
      <c r="G53" s="210"/>
      <c r="H53" s="211"/>
    </row>
    <row r="54" spans="1:8" ht="15">
      <c r="A54" s="206" t="s">
        <v>103</v>
      </c>
      <c r="B54" s="207"/>
      <c r="C54" s="207"/>
      <c r="D54" s="208"/>
      <c r="E54" s="209">
        <f>Budget!C52</f>
        <v>0</v>
      </c>
      <c r="F54" s="210"/>
      <c r="G54" s="210"/>
      <c r="H54" s="211"/>
    </row>
    <row r="55" spans="1:8" ht="15">
      <c r="A55" s="206" t="s">
        <v>100</v>
      </c>
      <c r="B55" s="207"/>
      <c r="C55" s="207"/>
      <c r="D55" s="208"/>
      <c r="E55" s="209">
        <f>Budget!C53</f>
        <v>0</v>
      </c>
      <c r="F55" s="210"/>
      <c r="G55" s="210"/>
      <c r="H55" s="211"/>
    </row>
    <row r="56" spans="1:8" ht="15">
      <c r="A56" s="206" t="s">
        <v>101</v>
      </c>
      <c r="B56" s="207"/>
      <c r="C56" s="207"/>
      <c r="D56" s="208"/>
      <c r="E56" s="209">
        <f>Budget!C54</f>
        <v>0</v>
      </c>
      <c r="F56" s="210"/>
      <c r="G56" s="210"/>
      <c r="H56" s="211"/>
    </row>
    <row r="57" spans="1:8" ht="15">
      <c r="A57" s="176" t="s">
        <v>37</v>
      </c>
      <c r="B57" s="171"/>
      <c r="C57" s="171"/>
      <c r="D57" s="172"/>
      <c r="E57" s="173">
        <f>E53+E54+E55+E56</f>
        <v>0</v>
      </c>
      <c r="F57" s="174"/>
      <c r="G57" s="174"/>
      <c r="H57" s="175"/>
    </row>
    <row r="58" spans="1:8" ht="96" customHeight="1" thickBot="1">
      <c r="A58" s="166"/>
      <c r="B58" s="167"/>
      <c r="C58" s="167"/>
      <c r="D58" s="167"/>
      <c r="E58" s="167"/>
      <c r="F58" s="167"/>
      <c r="G58" s="167"/>
      <c r="H58" s="168"/>
    </row>
    <row r="59" spans="1:8" ht="15">
      <c r="A59" s="196" t="s">
        <v>50</v>
      </c>
      <c r="B59" s="197"/>
      <c r="C59" s="197"/>
      <c r="D59" s="197"/>
      <c r="E59" s="197"/>
      <c r="F59" s="197"/>
      <c r="G59" s="197"/>
      <c r="H59" s="198"/>
    </row>
    <row r="60" spans="1:8" ht="15">
      <c r="A60" s="176" t="s">
        <v>49</v>
      </c>
      <c r="B60" s="171"/>
      <c r="C60" s="171"/>
      <c r="D60" s="172"/>
      <c r="E60" s="173">
        <f>'Summary of Operational Costs'!J136</f>
        <v>0</v>
      </c>
      <c r="F60" s="174"/>
      <c r="G60" s="174"/>
      <c r="H60" s="175"/>
    </row>
    <row r="61" spans="1:8" ht="84" customHeight="1">
      <c r="A61" s="224"/>
      <c r="B61" s="225"/>
      <c r="C61" s="225"/>
      <c r="D61" s="225"/>
      <c r="E61" s="225"/>
      <c r="F61" s="225"/>
      <c r="G61" s="225"/>
      <c r="H61" s="226"/>
    </row>
    <row r="62" spans="1:8" ht="23.25" customHeight="1">
      <c r="A62" s="180" t="s">
        <v>56</v>
      </c>
      <c r="B62" s="181"/>
      <c r="C62" s="181"/>
      <c r="D62" s="181"/>
      <c r="E62" s="181"/>
      <c r="F62" s="181"/>
      <c r="G62" s="181"/>
      <c r="H62" s="182"/>
    </row>
    <row r="63" spans="1:8" ht="15">
      <c r="A63" s="170" t="s">
        <v>39</v>
      </c>
      <c r="B63" s="171"/>
      <c r="C63" s="171"/>
      <c r="D63" s="172"/>
      <c r="E63" s="173">
        <f>'Summary of Operational Costs'!J153</f>
        <v>0</v>
      </c>
      <c r="F63" s="174"/>
      <c r="G63" s="174"/>
      <c r="H63" s="175"/>
    </row>
    <row r="64" spans="1:8" ht="46.5" customHeight="1" thickBot="1">
      <c r="A64" s="166"/>
      <c r="B64" s="167"/>
      <c r="C64" s="167"/>
      <c r="D64" s="167"/>
      <c r="E64" s="167"/>
      <c r="F64" s="167"/>
      <c r="G64" s="167"/>
      <c r="H64" s="168"/>
    </row>
    <row r="65" spans="1:8" ht="15">
      <c r="A65" s="157"/>
      <c r="B65" s="158"/>
      <c r="C65" s="158"/>
      <c r="D65" s="158"/>
      <c r="E65" s="158"/>
      <c r="F65" s="158"/>
      <c r="G65" s="158"/>
      <c r="H65" s="159"/>
    </row>
    <row r="66" spans="1:8" ht="25.5" customHeight="1">
      <c r="A66" s="180" t="s">
        <v>40</v>
      </c>
      <c r="B66" s="181"/>
      <c r="C66" s="181"/>
      <c r="D66" s="181"/>
      <c r="E66" s="221">
        <f>E6+E22+E38+E41+E44+E47+E50+E57+E60+E63</f>
        <v>0</v>
      </c>
      <c r="F66" s="222"/>
      <c r="G66" s="222"/>
      <c r="H66" s="223"/>
    </row>
  </sheetData>
  <sheetProtection/>
  <mergeCells count="57">
    <mergeCell ref="A49:H49"/>
    <mergeCell ref="E38:H38"/>
    <mergeCell ref="A40:H40"/>
    <mergeCell ref="A54:D54"/>
    <mergeCell ref="A55:D55"/>
    <mergeCell ref="E55:H55"/>
    <mergeCell ref="A53:D53"/>
    <mergeCell ref="E53:H53"/>
    <mergeCell ref="E54:H54"/>
    <mergeCell ref="A43:H43"/>
    <mergeCell ref="A4:D4"/>
    <mergeCell ref="E4:H4"/>
    <mergeCell ref="E47:H47"/>
    <mergeCell ref="A45:H45"/>
    <mergeCell ref="E66:H66"/>
    <mergeCell ref="A64:H64"/>
    <mergeCell ref="A61:H61"/>
    <mergeCell ref="A58:H58"/>
    <mergeCell ref="E57:H57"/>
    <mergeCell ref="A7:H20"/>
    <mergeCell ref="A2:B2"/>
    <mergeCell ref="A3:B3"/>
    <mergeCell ref="A56:D56"/>
    <mergeCell ref="E56:H56"/>
    <mergeCell ref="A47:D47"/>
    <mergeCell ref="C2:H2"/>
    <mergeCell ref="C3:H3"/>
    <mergeCell ref="A5:H5"/>
    <mergeCell ref="A6:D6"/>
    <mergeCell ref="E6:H6"/>
    <mergeCell ref="A59:H59"/>
    <mergeCell ref="A66:D66"/>
    <mergeCell ref="A50:D50"/>
    <mergeCell ref="A51:H51"/>
    <mergeCell ref="A57:D57"/>
    <mergeCell ref="E41:H41"/>
    <mergeCell ref="A42:H42"/>
    <mergeCell ref="A44:D44"/>
    <mergeCell ref="A52:H52"/>
    <mergeCell ref="E50:H50"/>
    <mergeCell ref="E22:H22"/>
    <mergeCell ref="E44:H44"/>
    <mergeCell ref="A38:D38"/>
    <mergeCell ref="A39:H39"/>
    <mergeCell ref="A41:D41"/>
    <mergeCell ref="A23:H36"/>
    <mergeCell ref="A22:D22"/>
    <mergeCell ref="A48:H48"/>
    <mergeCell ref="A1:H1"/>
    <mergeCell ref="A63:D63"/>
    <mergeCell ref="E63:H63"/>
    <mergeCell ref="A60:D60"/>
    <mergeCell ref="E60:H60"/>
    <mergeCell ref="A21:H21"/>
    <mergeCell ref="A62:H62"/>
    <mergeCell ref="A37:H37"/>
    <mergeCell ref="A46:H46"/>
  </mergeCells>
  <printOptions/>
  <pageMargins left="0.7" right="0.7" top="0.75" bottom="0.75" header="0.3" footer="0.3"/>
  <pageSetup fitToHeight="0" fitToWidth="1" horizontalDpi="360" verticalDpi="360" orientation="portrait" r:id="rId1"/>
  <headerFooter>
    <oddHeader>&amp;L&amp;10Workforce Investment Board of Tulare County, 2021-2022&amp;R&amp;10Attachment D
</oddHeader>
  </headerFooter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view="pageLayout" workbookViewId="0" topLeftCell="A1">
      <selection activeCell="H102" sqref="H102"/>
    </sheetView>
  </sheetViews>
  <sheetFormatPr defaultColWidth="7.10546875" defaultRowHeight="15"/>
  <cols>
    <col min="1" max="1" width="27.6640625" style="52" customWidth="1"/>
    <col min="2" max="2" width="3.88671875" style="52" customWidth="1"/>
    <col min="3" max="3" width="10.21484375" style="52" customWidth="1"/>
    <col min="4" max="4" width="3.88671875" style="52" customWidth="1"/>
    <col min="5" max="5" width="9.88671875" style="52" customWidth="1"/>
    <col min="6" max="6" width="3.6640625" style="52" customWidth="1"/>
    <col min="7" max="8" width="10.6640625" style="52" customWidth="1"/>
    <col min="9" max="9" width="4.6640625" style="52" customWidth="1"/>
    <col min="10" max="10" width="11.10546875" style="52" customWidth="1"/>
    <col min="11" max="11" width="7.88671875" style="52" bestFit="1" customWidth="1"/>
    <col min="12" max="12" width="9.10546875" style="52" customWidth="1"/>
    <col min="13" max="16384" width="7.10546875" style="52" customWidth="1"/>
  </cols>
  <sheetData>
    <row r="1" spans="1:10" ht="21" customHeight="1">
      <c r="A1" s="51" t="s">
        <v>96</v>
      </c>
      <c r="B1" s="251"/>
      <c r="C1" s="251"/>
      <c r="D1" s="251"/>
      <c r="E1" s="251"/>
      <c r="F1" s="251"/>
      <c r="G1" s="251"/>
      <c r="H1" s="251"/>
      <c r="I1" s="251"/>
      <c r="J1" s="252"/>
    </row>
    <row r="2" spans="1:10" ht="19.5" customHeight="1">
      <c r="A2" s="51" t="s">
        <v>86</v>
      </c>
      <c r="B2" s="253"/>
      <c r="C2" s="253"/>
      <c r="D2" s="253"/>
      <c r="E2" s="253"/>
      <c r="F2" s="253"/>
      <c r="G2" s="253"/>
      <c r="H2" s="253"/>
      <c r="I2" s="253"/>
      <c r="J2" s="254"/>
    </row>
    <row r="3" spans="1:10" ht="12.75">
      <c r="A3" s="247"/>
      <c r="B3" s="248"/>
      <c r="C3" s="248"/>
      <c r="D3" s="248"/>
      <c r="E3" s="248"/>
      <c r="F3" s="248"/>
      <c r="G3" s="248"/>
      <c r="H3" s="248"/>
      <c r="I3" s="248"/>
      <c r="J3" s="249"/>
    </row>
    <row r="4" spans="1:10" s="55" customFormat="1" ht="21" customHeight="1">
      <c r="A4" s="53"/>
      <c r="B4" s="54"/>
      <c r="C4" s="129" t="s">
        <v>63</v>
      </c>
      <c r="D4" s="54"/>
      <c r="E4" s="54"/>
      <c r="F4" s="54"/>
      <c r="G4" s="54"/>
      <c r="H4" s="54"/>
      <c r="I4" s="250"/>
      <c r="J4" s="250"/>
    </row>
    <row r="5" spans="1:10" s="55" customFormat="1" ht="18" customHeight="1">
      <c r="A5" s="241" t="s">
        <v>64</v>
      </c>
      <c r="B5" s="242"/>
      <c r="C5" s="242"/>
      <c r="D5" s="242"/>
      <c r="E5" s="242"/>
      <c r="F5" s="242"/>
      <c r="G5" s="242"/>
      <c r="H5" s="242"/>
      <c r="I5" s="243"/>
      <c r="J5" s="160" t="s">
        <v>3</v>
      </c>
    </row>
    <row r="6" spans="1:10" ht="18" customHeight="1">
      <c r="A6" s="56"/>
      <c r="B6" s="57"/>
      <c r="C6" s="58"/>
      <c r="D6" s="58"/>
      <c r="E6" s="58"/>
      <c r="F6" s="58"/>
      <c r="G6" s="59"/>
      <c r="H6" s="59"/>
      <c r="J6" s="60"/>
    </row>
    <row r="7" spans="1:10" ht="18" customHeight="1">
      <c r="A7" s="61"/>
      <c r="B7" s="62"/>
      <c r="C7" s="63"/>
      <c r="D7" s="58"/>
      <c r="E7" s="64"/>
      <c r="F7" s="58"/>
      <c r="G7" s="65">
        <f>C7*E7</f>
        <v>0</v>
      </c>
      <c r="H7" s="65">
        <f>G7*12</f>
        <v>0</v>
      </c>
      <c r="I7" s="66"/>
      <c r="J7" s="67">
        <f>SUM(H7)</f>
        <v>0</v>
      </c>
    </row>
    <row r="8" spans="1:10" ht="18" customHeight="1">
      <c r="A8" s="68" t="s">
        <v>65</v>
      </c>
      <c r="B8" s="58"/>
      <c r="C8" s="58" t="s">
        <v>66</v>
      </c>
      <c r="D8" s="58" t="s">
        <v>67</v>
      </c>
      <c r="E8" s="69" t="s">
        <v>68</v>
      </c>
      <c r="F8" s="70"/>
      <c r="G8" s="58" t="s">
        <v>69</v>
      </c>
      <c r="H8" s="59" t="s">
        <v>70</v>
      </c>
      <c r="I8" s="71"/>
      <c r="J8" s="72"/>
    </row>
    <row r="9" spans="1:10" ht="18" customHeight="1">
      <c r="A9" s="73"/>
      <c r="B9" s="62"/>
      <c r="C9" s="58"/>
      <c r="D9" s="58"/>
      <c r="E9" s="58" t="s">
        <v>71</v>
      </c>
      <c r="F9" s="58"/>
      <c r="G9" s="58"/>
      <c r="H9" s="59" t="s">
        <v>3</v>
      </c>
      <c r="I9" s="71"/>
      <c r="J9" s="72"/>
    </row>
    <row r="10" spans="1:10" ht="18" customHeight="1">
      <c r="A10" s="74"/>
      <c r="B10" s="62"/>
      <c r="C10" s="63"/>
      <c r="D10" s="58"/>
      <c r="E10" s="64"/>
      <c r="F10" s="58"/>
      <c r="G10" s="65">
        <f>C10*E10</f>
        <v>0</v>
      </c>
      <c r="H10" s="65">
        <f>G10*12</f>
        <v>0</v>
      </c>
      <c r="I10" s="66"/>
      <c r="J10" s="67">
        <f>SUM(H10)</f>
        <v>0</v>
      </c>
    </row>
    <row r="11" spans="1:10" ht="18" customHeight="1">
      <c r="A11" s="68" t="s">
        <v>65</v>
      </c>
      <c r="B11" s="58"/>
      <c r="C11" s="58" t="s">
        <v>66</v>
      </c>
      <c r="D11" s="58"/>
      <c r="E11" s="69" t="s">
        <v>68</v>
      </c>
      <c r="F11" s="70"/>
      <c r="G11" s="58" t="s">
        <v>66</v>
      </c>
      <c r="H11" s="59" t="s">
        <v>70</v>
      </c>
      <c r="I11" s="71"/>
      <c r="J11" s="72"/>
    </row>
    <row r="12" spans="1:10" ht="18" customHeight="1">
      <c r="A12" s="73"/>
      <c r="B12" s="62"/>
      <c r="C12" s="58"/>
      <c r="D12" s="58"/>
      <c r="E12" s="58" t="s">
        <v>71</v>
      </c>
      <c r="F12" s="58"/>
      <c r="G12" s="58"/>
      <c r="H12" s="59" t="s">
        <v>3</v>
      </c>
      <c r="I12" s="71"/>
      <c r="J12" s="72"/>
    </row>
    <row r="13" spans="1:10" ht="18" customHeight="1">
      <c r="A13" s="74"/>
      <c r="B13" s="62"/>
      <c r="C13" s="63"/>
      <c r="D13" s="58"/>
      <c r="E13" s="64"/>
      <c r="F13" s="58"/>
      <c r="G13" s="65">
        <f>C13*E13</f>
        <v>0</v>
      </c>
      <c r="H13" s="65">
        <f>G13*12</f>
        <v>0</v>
      </c>
      <c r="I13" s="66"/>
      <c r="J13" s="67">
        <f>SUM(H13)</f>
        <v>0</v>
      </c>
    </row>
    <row r="14" spans="1:10" ht="18" customHeight="1">
      <c r="A14" s="68" t="s">
        <v>65</v>
      </c>
      <c r="B14" s="62"/>
      <c r="C14" s="58" t="s">
        <v>66</v>
      </c>
      <c r="D14" s="58"/>
      <c r="E14" s="69" t="s">
        <v>68</v>
      </c>
      <c r="F14" s="70"/>
      <c r="G14" s="58" t="s">
        <v>66</v>
      </c>
      <c r="H14" s="59" t="s">
        <v>70</v>
      </c>
      <c r="I14" s="75"/>
      <c r="J14" s="76"/>
    </row>
    <row r="15" spans="1:10" ht="18" customHeight="1">
      <c r="A15" s="68"/>
      <c r="B15" s="62"/>
      <c r="C15" s="58"/>
      <c r="D15" s="58"/>
      <c r="E15" s="58" t="s">
        <v>71</v>
      </c>
      <c r="F15" s="58"/>
      <c r="G15" s="58"/>
      <c r="H15" s="59" t="s">
        <v>3</v>
      </c>
      <c r="I15" s="75"/>
      <c r="J15" s="76"/>
    </row>
    <row r="16" spans="1:10" s="55" customFormat="1" ht="18" customHeight="1">
      <c r="A16" s="74"/>
      <c r="B16" s="62"/>
      <c r="C16" s="63"/>
      <c r="D16" s="58"/>
      <c r="E16" s="64"/>
      <c r="F16" s="58"/>
      <c r="G16" s="65">
        <f>C16*E16</f>
        <v>0</v>
      </c>
      <c r="H16" s="65">
        <f>G16*12</f>
        <v>0</v>
      </c>
      <c r="I16" s="66"/>
      <c r="J16" s="67">
        <f>SUM(H16)</f>
        <v>0</v>
      </c>
    </row>
    <row r="17" spans="1:10" ht="18" customHeight="1">
      <c r="A17" s="68" t="s">
        <v>65</v>
      </c>
      <c r="B17" s="62"/>
      <c r="C17" s="58" t="s">
        <v>66</v>
      </c>
      <c r="D17" s="58"/>
      <c r="E17" s="69" t="s">
        <v>68</v>
      </c>
      <c r="F17" s="70"/>
      <c r="G17" s="58" t="s">
        <v>66</v>
      </c>
      <c r="H17" s="59" t="s">
        <v>70</v>
      </c>
      <c r="I17" s="75"/>
      <c r="J17" s="76"/>
    </row>
    <row r="18" spans="1:10" s="55" customFormat="1" ht="18" customHeight="1">
      <c r="A18" s="68"/>
      <c r="B18" s="62"/>
      <c r="C18" s="58"/>
      <c r="D18" s="58"/>
      <c r="E18" s="58" t="s">
        <v>71</v>
      </c>
      <c r="F18" s="58"/>
      <c r="G18" s="58"/>
      <c r="H18" s="59" t="s">
        <v>3</v>
      </c>
      <c r="I18" s="75"/>
      <c r="J18" s="76"/>
    </row>
    <row r="19" spans="1:11" ht="18" customHeight="1">
      <c r="A19" s="74"/>
      <c r="B19" s="62"/>
      <c r="C19" s="63"/>
      <c r="D19" s="58"/>
      <c r="E19" s="64"/>
      <c r="F19" s="58"/>
      <c r="G19" s="65">
        <f>C19*E19</f>
        <v>0</v>
      </c>
      <c r="H19" s="65">
        <f>G19*12</f>
        <v>0</v>
      </c>
      <c r="I19" s="66"/>
      <c r="J19" s="67">
        <f>SUM(H19)</f>
        <v>0</v>
      </c>
      <c r="K19" s="77"/>
    </row>
    <row r="20" spans="1:10" ht="18" customHeight="1">
      <c r="A20" s="68" t="s">
        <v>65</v>
      </c>
      <c r="B20" s="62"/>
      <c r="C20" s="58" t="s">
        <v>66</v>
      </c>
      <c r="D20" s="58"/>
      <c r="E20" s="69" t="s">
        <v>68</v>
      </c>
      <c r="F20" s="70"/>
      <c r="G20" s="58" t="s">
        <v>66</v>
      </c>
      <c r="H20" s="59" t="s">
        <v>70</v>
      </c>
      <c r="I20" s="75"/>
      <c r="J20" s="76"/>
    </row>
    <row r="21" spans="1:10" ht="18" customHeight="1">
      <c r="A21" s="68"/>
      <c r="B21" s="62"/>
      <c r="C21" s="58"/>
      <c r="D21" s="58"/>
      <c r="E21" s="58" t="s">
        <v>71</v>
      </c>
      <c r="F21" s="58"/>
      <c r="G21" s="58"/>
      <c r="H21" s="59" t="s">
        <v>3</v>
      </c>
      <c r="I21" s="75"/>
      <c r="J21" s="76"/>
    </row>
    <row r="22" spans="1:10" ht="18" customHeight="1">
      <c r="A22" s="74"/>
      <c r="B22" s="62"/>
      <c r="C22" s="63"/>
      <c r="D22" s="58"/>
      <c r="E22" s="64"/>
      <c r="F22" s="58"/>
      <c r="G22" s="65">
        <f>C22*E22</f>
        <v>0</v>
      </c>
      <c r="H22" s="65">
        <f>G22*12</f>
        <v>0</v>
      </c>
      <c r="I22" s="66"/>
      <c r="J22" s="67">
        <f>SUM(H22)</f>
        <v>0</v>
      </c>
    </row>
    <row r="23" spans="1:10" ht="18" customHeight="1">
      <c r="A23" s="68" t="s">
        <v>65</v>
      </c>
      <c r="B23" s="62"/>
      <c r="C23" s="58" t="s">
        <v>66</v>
      </c>
      <c r="D23" s="58"/>
      <c r="E23" s="69" t="s">
        <v>68</v>
      </c>
      <c r="F23" s="70"/>
      <c r="G23" s="58" t="s">
        <v>66</v>
      </c>
      <c r="H23" s="59" t="s">
        <v>70</v>
      </c>
      <c r="I23" s="75"/>
      <c r="J23" s="76"/>
    </row>
    <row r="24" spans="1:10" ht="18" customHeight="1">
      <c r="A24" s="68"/>
      <c r="B24" s="62"/>
      <c r="C24" s="58"/>
      <c r="D24" s="58"/>
      <c r="E24" s="58" t="s">
        <v>71</v>
      </c>
      <c r="F24" s="58"/>
      <c r="G24" s="58"/>
      <c r="H24" s="59" t="s">
        <v>3</v>
      </c>
      <c r="I24" s="75"/>
      <c r="J24" s="76"/>
    </row>
    <row r="25" spans="1:11" ht="18" customHeight="1">
      <c r="A25" s="244" t="s">
        <v>72</v>
      </c>
      <c r="B25" s="245"/>
      <c r="C25" s="245"/>
      <c r="D25" s="245"/>
      <c r="E25" s="245"/>
      <c r="F25" s="245"/>
      <c r="G25" s="245"/>
      <c r="H25" s="245"/>
      <c r="I25" s="246"/>
      <c r="J25" s="65">
        <f>J7+J10+J13+J16+J19+J22</f>
        <v>0</v>
      </c>
      <c r="K25" s="77"/>
    </row>
    <row r="26" ht="18" customHeight="1">
      <c r="J26" s="79"/>
    </row>
    <row r="27" spans="1:10" ht="18" customHeight="1">
      <c r="A27" s="241" t="s">
        <v>13</v>
      </c>
      <c r="B27" s="242"/>
      <c r="C27" s="242"/>
      <c r="D27" s="242"/>
      <c r="E27" s="242"/>
      <c r="F27" s="242"/>
      <c r="G27" s="242"/>
      <c r="H27" s="242"/>
      <c r="I27" s="243"/>
      <c r="J27" s="160" t="s">
        <v>3</v>
      </c>
    </row>
    <row r="28" spans="1:10" ht="18" customHeight="1">
      <c r="A28" s="56"/>
      <c r="B28" s="57"/>
      <c r="C28" s="57"/>
      <c r="D28" s="57"/>
      <c r="E28" s="57"/>
      <c r="F28" s="57"/>
      <c r="J28" s="60"/>
    </row>
    <row r="29" spans="1:10" s="55" customFormat="1" ht="18" customHeight="1">
      <c r="A29" s="61"/>
      <c r="B29" s="62"/>
      <c r="C29" s="63"/>
      <c r="D29" s="58"/>
      <c r="E29" s="64"/>
      <c r="F29" s="58"/>
      <c r="G29" s="65">
        <f>SUM(C29)</f>
        <v>0</v>
      </c>
      <c r="H29" s="65">
        <f>SUM(G29*12)</f>
        <v>0</v>
      </c>
      <c r="I29" s="66"/>
      <c r="J29" s="67">
        <f>SUM(H29)</f>
        <v>0</v>
      </c>
    </row>
    <row r="30" spans="1:10" ht="18" customHeight="1">
      <c r="A30" s="68" t="s">
        <v>73</v>
      </c>
      <c r="B30" s="58"/>
      <c r="C30" s="58" t="s">
        <v>66</v>
      </c>
      <c r="D30" s="58"/>
      <c r="E30" s="69" t="s">
        <v>74</v>
      </c>
      <c r="F30" s="70"/>
      <c r="G30" s="80" t="s">
        <v>66</v>
      </c>
      <c r="H30" s="59" t="s">
        <v>70</v>
      </c>
      <c r="I30" s="71"/>
      <c r="J30" s="72"/>
    </row>
    <row r="31" spans="1:10" ht="18" customHeight="1">
      <c r="A31" s="73"/>
      <c r="B31" s="62"/>
      <c r="C31" s="58"/>
      <c r="D31" s="58"/>
      <c r="E31" s="58"/>
      <c r="F31" s="58"/>
      <c r="G31" s="59"/>
      <c r="H31" s="59" t="s">
        <v>3</v>
      </c>
      <c r="I31" s="71"/>
      <c r="J31" s="72"/>
    </row>
    <row r="32" spans="1:10" ht="18" customHeight="1">
      <c r="A32" s="61"/>
      <c r="B32" s="62"/>
      <c r="C32" s="63"/>
      <c r="D32" s="58"/>
      <c r="E32" s="64"/>
      <c r="F32" s="58"/>
      <c r="G32" s="65">
        <f>SUM(C32)</f>
        <v>0</v>
      </c>
      <c r="H32" s="65">
        <f>SUM(G32*12)</f>
        <v>0</v>
      </c>
      <c r="I32" s="66"/>
      <c r="J32" s="67">
        <f>SUM(H32)</f>
        <v>0</v>
      </c>
    </row>
    <row r="33" spans="1:10" ht="18" customHeight="1">
      <c r="A33" s="68" t="s">
        <v>73</v>
      </c>
      <c r="B33" s="58"/>
      <c r="C33" s="58" t="s">
        <v>66</v>
      </c>
      <c r="D33" s="58"/>
      <c r="E33" s="69" t="s">
        <v>74</v>
      </c>
      <c r="F33" s="70"/>
      <c r="G33" s="80" t="s">
        <v>66</v>
      </c>
      <c r="H33" s="59" t="s">
        <v>70</v>
      </c>
      <c r="I33" s="71"/>
      <c r="J33" s="72"/>
    </row>
    <row r="34" spans="1:10" ht="18" customHeight="1">
      <c r="A34" s="73"/>
      <c r="B34" s="62"/>
      <c r="C34" s="58"/>
      <c r="D34" s="58"/>
      <c r="E34" s="58"/>
      <c r="F34" s="58"/>
      <c r="G34" s="59"/>
      <c r="H34" s="59" t="s">
        <v>3</v>
      </c>
      <c r="I34" s="71"/>
      <c r="J34" s="72"/>
    </row>
    <row r="35" spans="1:10" ht="18" customHeight="1">
      <c r="A35" s="61"/>
      <c r="B35" s="62"/>
      <c r="C35" s="63"/>
      <c r="D35" s="58"/>
      <c r="E35" s="64"/>
      <c r="F35" s="58"/>
      <c r="G35" s="65">
        <f>SUM(C35)</f>
        <v>0</v>
      </c>
      <c r="H35" s="65">
        <f>SUM(G35*12)</f>
        <v>0</v>
      </c>
      <c r="I35" s="66"/>
      <c r="J35" s="67">
        <f>SUM(H35)</f>
        <v>0</v>
      </c>
    </row>
    <row r="36" spans="1:10" ht="18" customHeight="1">
      <c r="A36" s="68" t="s">
        <v>73</v>
      </c>
      <c r="B36" s="58"/>
      <c r="C36" s="58" t="s">
        <v>66</v>
      </c>
      <c r="D36" s="58"/>
      <c r="E36" s="69" t="s">
        <v>74</v>
      </c>
      <c r="F36" s="70"/>
      <c r="G36" s="58" t="s">
        <v>66</v>
      </c>
      <c r="H36" s="59" t="s">
        <v>70</v>
      </c>
      <c r="I36" s="71"/>
      <c r="J36" s="72"/>
    </row>
    <row r="37" spans="1:10" ht="18" customHeight="1">
      <c r="A37" s="73"/>
      <c r="B37" s="62"/>
      <c r="C37" s="58"/>
      <c r="D37" s="58"/>
      <c r="E37" s="58"/>
      <c r="F37" s="58"/>
      <c r="G37" s="58"/>
      <c r="H37" s="59" t="s">
        <v>3</v>
      </c>
      <c r="I37" s="71"/>
      <c r="J37" s="72"/>
    </row>
    <row r="38" spans="1:10" ht="18" customHeight="1">
      <c r="A38" s="74"/>
      <c r="B38" s="62"/>
      <c r="C38" s="63"/>
      <c r="D38" s="58"/>
      <c r="E38" s="64"/>
      <c r="F38" s="58"/>
      <c r="G38" s="65">
        <f>SUM(C38)</f>
        <v>0</v>
      </c>
      <c r="H38" s="65">
        <f>SUM(G38*12)</f>
        <v>0</v>
      </c>
      <c r="I38" s="66"/>
      <c r="J38" s="67">
        <f>SUM(H38)</f>
        <v>0</v>
      </c>
    </row>
    <row r="39" spans="1:10" s="55" customFormat="1" ht="18" customHeight="1">
      <c r="A39" s="68" t="s">
        <v>73</v>
      </c>
      <c r="B39" s="58"/>
      <c r="C39" s="58" t="s">
        <v>66</v>
      </c>
      <c r="D39" s="58"/>
      <c r="E39" s="69" t="s">
        <v>74</v>
      </c>
      <c r="F39" s="70"/>
      <c r="G39" s="58" t="s">
        <v>66</v>
      </c>
      <c r="H39" s="59" t="s">
        <v>70</v>
      </c>
      <c r="I39" s="71"/>
      <c r="J39" s="72"/>
    </row>
    <row r="40" spans="1:10" ht="18" customHeight="1">
      <c r="A40" s="73"/>
      <c r="B40" s="62"/>
      <c r="C40" s="58"/>
      <c r="D40" s="58"/>
      <c r="E40" s="58"/>
      <c r="F40" s="58"/>
      <c r="G40" s="58"/>
      <c r="H40" s="59" t="s">
        <v>3</v>
      </c>
      <c r="I40" s="71"/>
      <c r="J40" s="72"/>
    </row>
    <row r="41" spans="1:10" ht="18" customHeight="1">
      <c r="A41" s="61"/>
      <c r="B41" s="62"/>
      <c r="C41" s="63"/>
      <c r="D41" s="58"/>
      <c r="E41" s="64"/>
      <c r="F41" s="58"/>
      <c r="G41" s="65">
        <f>SUM(C41)</f>
        <v>0</v>
      </c>
      <c r="H41" s="65">
        <f>SUM(G41*12)</f>
        <v>0</v>
      </c>
      <c r="I41" s="66"/>
      <c r="J41" s="67">
        <f>SUM(H41)</f>
        <v>0</v>
      </c>
    </row>
    <row r="42" spans="1:10" ht="18" customHeight="1">
      <c r="A42" s="68" t="s">
        <v>73</v>
      </c>
      <c r="B42" s="62"/>
      <c r="C42" s="58" t="s">
        <v>66</v>
      </c>
      <c r="D42" s="58"/>
      <c r="E42" s="69" t="s">
        <v>74</v>
      </c>
      <c r="F42" s="70"/>
      <c r="G42" s="58" t="s">
        <v>66</v>
      </c>
      <c r="H42" s="59" t="s">
        <v>70</v>
      </c>
      <c r="I42" s="75"/>
      <c r="J42" s="76"/>
    </row>
    <row r="43" spans="1:10" ht="18" customHeight="1">
      <c r="A43" s="68"/>
      <c r="B43" s="62"/>
      <c r="C43" s="58"/>
      <c r="D43" s="58"/>
      <c r="E43" s="81"/>
      <c r="F43" s="58"/>
      <c r="G43" s="58"/>
      <c r="H43" s="59" t="s">
        <v>3</v>
      </c>
      <c r="I43" s="75"/>
      <c r="J43" s="76"/>
    </row>
    <row r="44" spans="1:10" ht="18" customHeight="1">
      <c r="A44" s="74"/>
      <c r="B44" s="62"/>
      <c r="C44" s="63"/>
      <c r="D44" s="58"/>
      <c r="E44" s="64"/>
      <c r="F44" s="58"/>
      <c r="G44" s="65">
        <f>SUM(C44)</f>
        <v>0</v>
      </c>
      <c r="H44" s="65">
        <f>SUM(G44*12)</f>
        <v>0</v>
      </c>
      <c r="I44" s="66"/>
      <c r="J44" s="67">
        <f>SUM(H44)</f>
        <v>0</v>
      </c>
    </row>
    <row r="45" spans="1:10" ht="18" customHeight="1">
      <c r="A45" s="68" t="s">
        <v>73</v>
      </c>
      <c r="B45" s="62"/>
      <c r="C45" s="58" t="s">
        <v>66</v>
      </c>
      <c r="D45" s="58"/>
      <c r="E45" s="69" t="s">
        <v>74</v>
      </c>
      <c r="F45" s="70"/>
      <c r="G45" s="58" t="s">
        <v>66</v>
      </c>
      <c r="H45" s="59" t="s">
        <v>70</v>
      </c>
      <c r="I45" s="75"/>
      <c r="J45" s="76"/>
    </row>
    <row r="46" spans="1:10" ht="18" customHeight="1">
      <c r="A46" s="68"/>
      <c r="B46" s="62"/>
      <c r="C46" s="58"/>
      <c r="D46" s="58"/>
      <c r="E46" s="81"/>
      <c r="F46" s="58"/>
      <c r="G46" s="58"/>
      <c r="H46" s="59" t="s">
        <v>3</v>
      </c>
      <c r="I46" s="75"/>
      <c r="J46" s="76"/>
    </row>
    <row r="47" spans="1:10" ht="18" customHeight="1">
      <c r="A47" s="61"/>
      <c r="B47" s="62"/>
      <c r="C47" s="63"/>
      <c r="D47" s="58"/>
      <c r="E47" s="64"/>
      <c r="F47" s="58"/>
      <c r="G47" s="65">
        <f>SUM(C47)</f>
        <v>0</v>
      </c>
      <c r="H47" s="65">
        <f>SUM(G47*12)</f>
        <v>0</v>
      </c>
      <c r="I47" s="66"/>
      <c r="J47" s="67">
        <f>SUM(H47)</f>
        <v>0</v>
      </c>
    </row>
    <row r="48" spans="1:10" ht="18" customHeight="1">
      <c r="A48" s="68" t="s">
        <v>73</v>
      </c>
      <c r="B48" s="62"/>
      <c r="C48" s="58" t="s">
        <v>66</v>
      </c>
      <c r="D48" s="58"/>
      <c r="E48" s="69" t="s">
        <v>74</v>
      </c>
      <c r="F48" s="70"/>
      <c r="G48" s="58" t="s">
        <v>66</v>
      </c>
      <c r="H48" s="59" t="s">
        <v>70</v>
      </c>
      <c r="I48" s="75"/>
      <c r="J48" s="76"/>
    </row>
    <row r="49" spans="1:10" ht="18" customHeight="1">
      <c r="A49" s="68"/>
      <c r="B49" s="62"/>
      <c r="C49" s="58"/>
      <c r="D49" s="58"/>
      <c r="E49" s="81"/>
      <c r="F49" s="58"/>
      <c r="G49" s="58"/>
      <c r="H49" s="59" t="s">
        <v>3</v>
      </c>
      <c r="I49" s="75"/>
      <c r="J49" s="76"/>
    </row>
    <row r="50" spans="1:10" ht="18" customHeight="1">
      <c r="A50" s="74"/>
      <c r="B50" s="62"/>
      <c r="C50" s="63"/>
      <c r="D50" s="58"/>
      <c r="E50" s="64"/>
      <c r="F50" s="58"/>
      <c r="G50" s="65">
        <f>SUM(C50)</f>
        <v>0</v>
      </c>
      <c r="H50" s="65">
        <f>SUM(G50*12)</f>
        <v>0</v>
      </c>
      <c r="I50" s="66"/>
      <c r="J50" s="67">
        <f>SUM(H50)</f>
        <v>0</v>
      </c>
    </row>
    <row r="51" spans="1:10" ht="18" customHeight="1">
      <c r="A51" s="68" t="s">
        <v>73</v>
      </c>
      <c r="B51" s="62"/>
      <c r="C51" s="58" t="s">
        <v>66</v>
      </c>
      <c r="D51" s="58"/>
      <c r="E51" s="69" t="s">
        <v>74</v>
      </c>
      <c r="F51" s="70"/>
      <c r="G51" s="58" t="s">
        <v>66</v>
      </c>
      <c r="H51" s="59" t="s">
        <v>70</v>
      </c>
      <c r="I51" s="75"/>
      <c r="J51" s="76"/>
    </row>
    <row r="52" spans="1:10" s="55" customFormat="1" ht="18" customHeight="1">
      <c r="A52" s="68"/>
      <c r="B52" s="62"/>
      <c r="C52" s="58"/>
      <c r="D52" s="58"/>
      <c r="E52" s="81"/>
      <c r="F52" s="58"/>
      <c r="G52" s="58"/>
      <c r="H52" s="59" t="s">
        <v>3</v>
      </c>
      <c r="I52" s="75"/>
      <c r="J52" s="76"/>
    </row>
    <row r="53" spans="1:10" ht="18" customHeight="1">
      <c r="A53" s="74"/>
      <c r="B53" s="62"/>
      <c r="C53" s="63"/>
      <c r="D53" s="58"/>
      <c r="E53" s="64"/>
      <c r="F53" s="58"/>
      <c r="G53" s="65">
        <f>SUM(C53)</f>
        <v>0</v>
      </c>
      <c r="H53" s="65">
        <f>SUM(G53*12)</f>
        <v>0</v>
      </c>
      <c r="I53" s="66"/>
      <c r="J53" s="67">
        <f>SUM(H53)</f>
        <v>0</v>
      </c>
    </row>
    <row r="54" spans="1:10" ht="18" customHeight="1">
      <c r="A54" s="68" t="s">
        <v>73</v>
      </c>
      <c r="B54" s="62"/>
      <c r="C54" s="58" t="s">
        <v>66</v>
      </c>
      <c r="D54" s="58"/>
      <c r="E54" s="69" t="s">
        <v>74</v>
      </c>
      <c r="F54" s="70"/>
      <c r="G54" s="80" t="s">
        <v>66</v>
      </c>
      <c r="H54" s="59" t="s">
        <v>70</v>
      </c>
      <c r="I54" s="75"/>
      <c r="J54" s="76"/>
    </row>
    <row r="55" spans="1:10" ht="18" customHeight="1">
      <c r="A55" s="68"/>
      <c r="B55" s="62"/>
      <c r="C55" s="58"/>
      <c r="D55" s="58"/>
      <c r="E55" s="81"/>
      <c r="F55" s="58"/>
      <c r="G55" s="59"/>
      <c r="H55" s="59" t="s">
        <v>3</v>
      </c>
      <c r="I55" s="75"/>
      <c r="J55" s="76"/>
    </row>
    <row r="56" spans="1:10" ht="18" customHeight="1">
      <c r="A56" s="74"/>
      <c r="B56" s="62"/>
      <c r="C56" s="63"/>
      <c r="D56" s="58"/>
      <c r="E56" s="64"/>
      <c r="F56" s="58"/>
      <c r="G56" s="65">
        <f>SUM(C56)</f>
        <v>0</v>
      </c>
      <c r="H56" s="65">
        <f>SUM(G56*12)</f>
        <v>0</v>
      </c>
      <c r="I56" s="66"/>
      <c r="J56" s="67">
        <f>SUM(H56)</f>
        <v>0</v>
      </c>
    </row>
    <row r="57" spans="1:10" ht="18" customHeight="1">
      <c r="A57" s="68" t="s">
        <v>73</v>
      </c>
      <c r="B57" s="62"/>
      <c r="C57" s="58" t="s">
        <v>66</v>
      </c>
      <c r="D57" s="58"/>
      <c r="E57" s="69" t="s">
        <v>74</v>
      </c>
      <c r="F57" s="70"/>
      <c r="G57" s="80" t="s">
        <v>66</v>
      </c>
      <c r="H57" s="59" t="s">
        <v>70</v>
      </c>
      <c r="I57" s="75"/>
      <c r="J57" s="76"/>
    </row>
    <row r="58" spans="1:10" ht="18" customHeight="1">
      <c r="A58" s="68"/>
      <c r="B58" s="62"/>
      <c r="C58" s="58"/>
      <c r="D58" s="58"/>
      <c r="E58" s="81"/>
      <c r="F58" s="58"/>
      <c r="G58" s="59"/>
      <c r="H58" s="59" t="s">
        <v>3</v>
      </c>
      <c r="I58" s="75"/>
      <c r="J58" s="76"/>
    </row>
    <row r="59" spans="1:10" ht="18" customHeight="1">
      <c r="A59" s="74"/>
      <c r="B59" s="62"/>
      <c r="C59" s="63"/>
      <c r="D59" s="58"/>
      <c r="E59" s="64"/>
      <c r="F59" s="58"/>
      <c r="G59" s="65">
        <f>SUM(C59)</f>
        <v>0</v>
      </c>
      <c r="H59" s="65">
        <f>SUM(G59*12)</f>
        <v>0</v>
      </c>
      <c r="I59" s="66"/>
      <c r="J59" s="67">
        <f>SUM(H59)</f>
        <v>0</v>
      </c>
    </row>
    <row r="60" spans="1:10" ht="18" customHeight="1">
      <c r="A60" s="68" t="s">
        <v>73</v>
      </c>
      <c r="B60" s="62"/>
      <c r="C60" s="58" t="s">
        <v>66</v>
      </c>
      <c r="D60" s="58"/>
      <c r="E60" s="69" t="s">
        <v>74</v>
      </c>
      <c r="F60" s="70"/>
      <c r="G60" s="58" t="s">
        <v>66</v>
      </c>
      <c r="H60" s="59" t="s">
        <v>70</v>
      </c>
      <c r="I60" s="75"/>
      <c r="J60" s="76"/>
    </row>
    <row r="61" spans="1:10" ht="18" customHeight="1">
      <c r="A61" s="68"/>
      <c r="B61" s="62"/>
      <c r="C61" s="58"/>
      <c r="D61" s="58"/>
      <c r="E61" s="81"/>
      <c r="F61" s="58"/>
      <c r="G61" s="58"/>
      <c r="H61" s="59" t="s">
        <v>3</v>
      </c>
      <c r="I61" s="75"/>
      <c r="J61" s="76"/>
    </row>
    <row r="62" spans="1:10" ht="18" customHeight="1">
      <c r="A62" s="74"/>
      <c r="B62" s="62"/>
      <c r="C62" s="63"/>
      <c r="D62" s="58"/>
      <c r="E62" s="64"/>
      <c r="F62" s="58"/>
      <c r="G62" s="65">
        <f>SUM(C62)</f>
        <v>0</v>
      </c>
      <c r="H62" s="65">
        <f>SUM(G62*12)</f>
        <v>0</v>
      </c>
      <c r="I62" s="66"/>
      <c r="J62" s="67">
        <f>SUM(H62)</f>
        <v>0</v>
      </c>
    </row>
    <row r="63" spans="1:10" ht="18" customHeight="1">
      <c r="A63" s="68" t="s">
        <v>73</v>
      </c>
      <c r="B63" s="62"/>
      <c r="C63" s="58" t="s">
        <v>66</v>
      </c>
      <c r="D63" s="58"/>
      <c r="E63" s="69" t="s">
        <v>74</v>
      </c>
      <c r="F63" s="70"/>
      <c r="G63" s="58" t="s">
        <v>66</v>
      </c>
      <c r="H63" s="59" t="s">
        <v>70</v>
      </c>
      <c r="I63" s="75"/>
      <c r="J63" s="76"/>
    </row>
    <row r="64" spans="1:10" ht="18" customHeight="1">
      <c r="A64" s="68"/>
      <c r="B64" s="62"/>
      <c r="C64" s="58"/>
      <c r="D64" s="58"/>
      <c r="E64" s="81"/>
      <c r="F64" s="58"/>
      <c r="G64" s="58"/>
      <c r="H64" s="59" t="s">
        <v>3</v>
      </c>
      <c r="I64" s="75"/>
      <c r="J64" s="76"/>
    </row>
    <row r="65" spans="1:11" ht="18" customHeight="1">
      <c r="A65" s="61"/>
      <c r="B65" s="62"/>
      <c r="C65" s="63"/>
      <c r="D65" s="58"/>
      <c r="E65" s="64"/>
      <c r="F65" s="58"/>
      <c r="G65" s="65">
        <f>SUM(C65)</f>
        <v>0</v>
      </c>
      <c r="H65" s="65">
        <f>SUM(G65*12)</f>
        <v>0</v>
      </c>
      <c r="I65" s="66"/>
      <c r="J65" s="67">
        <f>SUM(H65)</f>
        <v>0</v>
      </c>
      <c r="K65" s="77"/>
    </row>
    <row r="66" spans="1:10" ht="18" customHeight="1">
      <c r="A66" s="68" t="s">
        <v>73</v>
      </c>
      <c r="B66" s="62"/>
      <c r="C66" s="58" t="s">
        <v>66</v>
      </c>
      <c r="D66" s="58"/>
      <c r="E66" s="69" t="s">
        <v>74</v>
      </c>
      <c r="F66" s="70"/>
      <c r="G66" s="58" t="s">
        <v>66</v>
      </c>
      <c r="H66" s="59" t="s">
        <v>70</v>
      </c>
      <c r="I66" s="75"/>
      <c r="J66" s="76"/>
    </row>
    <row r="67" spans="1:10" ht="18" customHeight="1">
      <c r="A67" s="68"/>
      <c r="B67" s="62"/>
      <c r="C67" s="58"/>
      <c r="D67" s="58"/>
      <c r="E67" s="81"/>
      <c r="F67" s="58"/>
      <c r="G67" s="58"/>
      <c r="H67" s="59" t="s">
        <v>3</v>
      </c>
      <c r="I67" s="75"/>
      <c r="J67" s="76"/>
    </row>
    <row r="68" spans="1:11" ht="18" customHeight="1">
      <c r="A68" s="74"/>
      <c r="B68" s="62"/>
      <c r="C68" s="63"/>
      <c r="D68" s="58"/>
      <c r="E68" s="64"/>
      <c r="F68" s="58"/>
      <c r="G68" s="65">
        <f>SUM(C68)</f>
        <v>0</v>
      </c>
      <c r="H68" s="65">
        <f>SUM(G68*12)</f>
        <v>0</v>
      </c>
      <c r="I68" s="66"/>
      <c r="J68" s="67">
        <f>SUM(H68)</f>
        <v>0</v>
      </c>
      <c r="K68" s="77"/>
    </row>
    <row r="69" spans="1:10" s="55" customFormat="1" ht="18" customHeight="1">
      <c r="A69" s="68" t="s">
        <v>73</v>
      </c>
      <c r="B69" s="62"/>
      <c r="C69" s="58" t="s">
        <v>66</v>
      </c>
      <c r="D69" s="58"/>
      <c r="E69" s="69" t="s">
        <v>74</v>
      </c>
      <c r="F69" s="70"/>
      <c r="G69" s="58" t="s">
        <v>66</v>
      </c>
      <c r="H69" s="59" t="s">
        <v>70</v>
      </c>
      <c r="I69" s="75"/>
      <c r="J69" s="76"/>
    </row>
    <row r="70" spans="1:10" ht="18" customHeight="1">
      <c r="A70" s="68"/>
      <c r="B70" s="62"/>
      <c r="C70" s="58"/>
      <c r="D70" s="58"/>
      <c r="E70" s="81"/>
      <c r="F70" s="58"/>
      <c r="G70" s="58"/>
      <c r="H70" s="59" t="s">
        <v>3</v>
      </c>
      <c r="I70" s="75"/>
      <c r="J70" s="76"/>
    </row>
    <row r="71" spans="1:11" ht="18" customHeight="1">
      <c r="A71" s="74"/>
      <c r="B71" s="62"/>
      <c r="C71" s="63"/>
      <c r="D71" s="58"/>
      <c r="E71" s="64"/>
      <c r="F71" s="58"/>
      <c r="G71" s="65">
        <f>SUM(C71)</f>
        <v>0</v>
      </c>
      <c r="H71" s="65">
        <f>SUM(G71*20)</f>
        <v>0</v>
      </c>
      <c r="I71" s="66"/>
      <c r="J71" s="67">
        <f>SUM(H71)</f>
        <v>0</v>
      </c>
      <c r="K71" s="77"/>
    </row>
    <row r="72" spans="1:10" ht="18" customHeight="1">
      <c r="A72" s="68" t="s">
        <v>73</v>
      </c>
      <c r="B72" s="62"/>
      <c r="C72" s="58" t="s">
        <v>66</v>
      </c>
      <c r="D72" s="58"/>
      <c r="E72" s="69" t="s">
        <v>74</v>
      </c>
      <c r="F72" s="70"/>
      <c r="G72" s="58" t="s">
        <v>66</v>
      </c>
      <c r="H72" s="59" t="s">
        <v>70</v>
      </c>
      <c r="I72" s="75"/>
      <c r="J72" s="76"/>
    </row>
    <row r="73" spans="1:10" ht="18" customHeight="1">
      <c r="A73" s="68"/>
      <c r="B73" s="62"/>
      <c r="C73" s="58"/>
      <c r="D73" s="58"/>
      <c r="E73" s="81"/>
      <c r="F73" s="58"/>
      <c r="G73" s="58"/>
      <c r="H73" s="59" t="s">
        <v>3</v>
      </c>
      <c r="I73" s="75"/>
      <c r="J73" s="76"/>
    </row>
    <row r="74" spans="1:11" ht="18" customHeight="1">
      <c r="A74" s="74"/>
      <c r="B74" s="62"/>
      <c r="C74" s="63"/>
      <c r="D74" s="58"/>
      <c r="E74" s="64"/>
      <c r="F74" s="58"/>
      <c r="G74" s="65">
        <f>SUM(C74)</f>
        <v>0</v>
      </c>
      <c r="H74" s="65">
        <f>SUM(G74*20)</f>
        <v>0</v>
      </c>
      <c r="I74" s="66"/>
      <c r="J74" s="67">
        <f>SUM(H74)</f>
        <v>0</v>
      </c>
      <c r="K74" s="77"/>
    </row>
    <row r="75" spans="1:10" ht="18" customHeight="1">
      <c r="A75" s="68" t="s">
        <v>73</v>
      </c>
      <c r="B75" s="62"/>
      <c r="C75" s="58" t="s">
        <v>66</v>
      </c>
      <c r="D75" s="58"/>
      <c r="E75" s="69" t="s">
        <v>74</v>
      </c>
      <c r="F75" s="70"/>
      <c r="G75" s="58" t="s">
        <v>66</v>
      </c>
      <c r="H75" s="59" t="s">
        <v>70</v>
      </c>
      <c r="I75" s="75"/>
      <c r="J75" s="76"/>
    </row>
    <row r="76" spans="1:10" ht="18" customHeight="1">
      <c r="A76" s="68"/>
      <c r="B76" s="62"/>
      <c r="C76" s="58"/>
      <c r="D76" s="58"/>
      <c r="E76" s="81"/>
      <c r="F76" s="58"/>
      <c r="G76" s="58"/>
      <c r="H76" s="59" t="s">
        <v>3</v>
      </c>
      <c r="I76" s="75"/>
      <c r="J76" s="76"/>
    </row>
    <row r="77" spans="1:11" ht="18" customHeight="1">
      <c r="A77" s="74"/>
      <c r="B77" s="62"/>
      <c r="C77" s="63"/>
      <c r="D77" s="58"/>
      <c r="E77" s="64"/>
      <c r="F77" s="58"/>
      <c r="G77" s="65">
        <f>SUM(C77)</f>
        <v>0</v>
      </c>
      <c r="H77" s="65">
        <f>SUM(G77*12)</f>
        <v>0</v>
      </c>
      <c r="I77" s="66"/>
      <c r="J77" s="67">
        <f>SUM(H77)</f>
        <v>0</v>
      </c>
      <c r="K77" s="77"/>
    </row>
    <row r="78" spans="1:10" ht="18" customHeight="1">
      <c r="A78" s="68" t="s">
        <v>73</v>
      </c>
      <c r="B78" s="62"/>
      <c r="C78" s="58" t="s">
        <v>66</v>
      </c>
      <c r="D78" s="58"/>
      <c r="E78" s="69" t="s">
        <v>74</v>
      </c>
      <c r="F78" s="70"/>
      <c r="G78" s="58" t="s">
        <v>66</v>
      </c>
      <c r="H78" s="59" t="s">
        <v>70</v>
      </c>
      <c r="I78" s="75"/>
      <c r="J78" s="76"/>
    </row>
    <row r="79" spans="1:10" ht="18" customHeight="1">
      <c r="A79" s="68"/>
      <c r="B79" s="62"/>
      <c r="C79" s="58"/>
      <c r="D79" s="58"/>
      <c r="E79" s="81"/>
      <c r="F79" s="58"/>
      <c r="G79" s="58"/>
      <c r="H79" s="59" t="s">
        <v>3</v>
      </c>
      <c r="I79" s="75"/>
      <c r="J79" s="76"/>
    </row>
    <row r="80" spans="1:11" ht="18" customHeight="1">
      <c r="A80" s="74"/>
      <c r="B80" s="62"/>
      <c r="C80" s="63"/>
      <c r="D80" s="58"/>
      <c r="E80" s="64"/>
      <c r="F80" s="58"/>
      <c r="G80" s="65">
        <f>SUM(C80)</f>
        <v>0</v>
      </c>
      <c r="H80" s="65">
        <f>SUM(G80*12)</f>
        <v>0</v>
      </c>
      <c r="I80" s="66"/>
      <c r="J80" s="67">
        <f>SUM(H80)</f>
        <v>0</v>
      </c>
      <c r="K80" s="77"/>
    </row>
    <row r="81" spans="1:10" ht="18" customHeight="1">
      <c r="A81" s="68" t="s">
        <v>73</v>
      </c>
      <c r="B81" s="62"/>
      <c r="C81" s="58" t="s">
        <v>66</v>
      </c>
      <c r="D81" s="58"/>
      <c r="E81" s="69" t="s">
        <v>74</v>
      </c>
      <c r="F81" s="70"/>
      <c r="G81" s="58" t="s">
        <v>66</v>
      </c>
      <c r="H81" s="59" t="s">
        <v>70</v>
      </c>
      <c r="I81" s="75"/>
      <c r="J81" s="76"/>
    </row>
    <row r="82" spans="1:10" ht="18" customHeight="1">
      <c r="A82" s="68"/>
      <c r="B82" s="62"/>
      <c r="C82" s="58"/>
      <c r="D82" s="58"/>
      <c r="E82" s="81"/>
      <c r="F82" s="58"/>
      <c r="G82" s="58"/>
      <c r="H82" s="59" t="s">
        <v>3</v>
      </c>
      <c r="I82" s="75"/>
      <c r="J82" s="76"/>
    </row>
    <row r="83" spans="1:10" ht="18" customHeight="1">
      <c r="A83" s="74"/>
      <c r="B83" s="62"/>
      <c r="C83" s="63"/>
      <c r="D83" s="58"/>
      <c r="E83" s="64"/>
      <c r="F83" s="58"/>
      <c r="G83" s="65">
        <f>SUM(C83)</f>
        <v>0</v>
      </c>
      <c r="H83" s="65">
        <f>SUM(G83*12)</f>
        <v>0</v>
      </c>
      <c r="I83" s="66"/>
      <c r="J83" s="67">
        <f>SUM(H83)</f>
        <v>0</v>
      </c>
    </row>
    <row r="84" spans="1:10" ht="18" customHeight="1">
      <c r="A84" s="68" t="s">
        <v>73</v>
      </c>
      <c r="B84" s="62"/>
      <c r="C84" s="58" t="s">
        <v>66</v>
      </c>
      <c r="D84" s="58"/>
      <c r="E84" s="69" t="s">
        <v>74</v>
      </c>
      <c r="F84" s="70"/>
      <c r="G84" s="58" t="s">
        <v>66</v>
      </c>
      <c r="H84" s="59" t="s">
        <v>70</v>
      </c>
      <c r="I84" s="75"/>
      <c r="J84" s="76"/>
    </row>
    <row r="85" spans="1:10" ht="18" customHeight="1">
      <c r="A85" s="68"/>
      <c r="B85" s="62"/>
      <c r="C85" s="58"/>
      <c r="D85" s="58"/>
      <c r="E85" s="81"/>
      <c r="F85" s="58"/>
      <c r="G85" s="58"/>
      <c r="H85" s="59" t="s">
        <v>3</v>
      </c>
      <c r="I85" s="75"/>
      <c r="J85" s="76"/>
    </row>
    <row r="86" spans="1:11" ht="18" customHeight="1">
      <c r="A86" s="244" t="s">
        <v>75</v>
      </c>
      <c r="B86" s="245"/>
      <c r="C86" s="245"/>
      <c r="D86" s="245"/>
      <c r="E86" s="245"/>
      <c r="F86" s="245"/>
      <c r="G86" s="245"/>
      <c r="H86" s="245"/>
      <c r="I86" s="246"/>
      <c r="J86" s="65">
        <f>J29+J38+J41+J32+J35+J44+J47+J50+J53+J56+J59+J62+J65+J68+J71+J74+J77+J80+J83</f>
        <v>0</v>
      </c>
      <c r="K86" s="77"/>
    </row>
    <row r="87" ht="18" customHeight="1">
      <c r="J87" s="79"/>
    </row>
    <row r="88" spans="1:10" ht="18" customHeight="1">
      <c r="A88" s="241" t="s">
        <v>16</v>
      </c>
      <c r="B88" s="242"/>
      <c r="C88" s="242"/>
      <c r="D88" s="242"/>
      <c r="E88" s="242"/>
      <c r="F88" s="242"/>
      <c r="G88" s="242"/>
      <c r="H88" s="242"/>
      <c r="I88" s="243"/>
      <c r="J88" s="161" t="s">
        <v>3</v>
      </c>
    </row>
    <row r="89" spans="1:10" ht="18" customHeight="1">
      <c r="A89" s="130"/>
      <c r="B89" s="82"/>
      <c r="C89" s="82"/>
      <c r="D89" s="82"/>
      <c r="E89" s="82"/>
      <c r="F89" s="57"/>
      <c r="J89" s="83"/>
    </row>
    <row r="90" spans="1:10" ht="18" customHeight="1">
      <c r="A90" s="74"/>
      <c r="B90" s="62"/>
      <c r="C90" s="63"/>
      <c r="D90" s="58"/>
      <c r="E90" s="84"/>
      <c r="F90" s="58"/>
      <c r="G90" s="65">
        <f>C90*E90</f>
        <v>0</v>
      </c>
      <c r="H90" s="65">
        <f>SUM(G90*12)</f>
        <v>0</v>
      </c>
      <c r="I90" s="85"/>
      <c r="J90" s="67">
        <f>SUM(H90)</f>
        <v>0</v>
      </c>
    </row>
    <row r="91" spans="1:10" ht="18" customHeight="1">
      <c r="A91" s="68" t="s">
        <v>73</v>
      </c>
      <c r="B91" s="58"/>
      <c r="C91" s="58" t="s">
        <v>66</v>
      </c>
      <c r="D91" s="58" t="s">
        <v>76</v>
      </c>
      <c r="E91" s="69" t="s">
        <v>68</v>
      </c>
      <c r="F91" s="70"/>
      <c r="G91" s="80" t="s">
        <v>77</v>
      </c>
      <c r="H91" s="59" t="s">
        <v>70</v>
      </c>
      <c r="I91" s="71"/>
      <c r="J91" s="72"/>
    </row>
    <row r="92" spans="1:10" s="55" customFormat="1" ht="18" customHeight="1">
      <c r="A92" s="73"/>
      <c r="B92" s="62"/>
      <c r="C92" s="58"/>
      <c r="D92" s="58"/>
      <c r="E92" s="58" t="s">
        <v>71</v>
      </c>
      <c r="F92" s="58"/>
      <c r="G92" s="59" t="s">
        <v>78</v>
      </c>
      <c r="H92" s="59" t="s">
        <v>3</v>
      </c>
      <c r="I92" s="71"/>
      <c r="J92" s="72"/>
    </row>
    <row r="93" spans="1:10" s="55" customFormat="1" ht="18" customHeight="1">
      <c r="A93" s="74"/>
      <c r="B93" s="62"/>
      <c r="C93" s="63"/>
      <c r="D93" s="58"/>
      <c r="E93" s="64"/>
      <c r="F93" s="58"/>
      <c r="G93" s="65">
        <f>C93*E93</f>
        <v>0</v>
      </c>
      <c r="H93" s="65">
        <f>SUM(G93*12)</f>
        <v>0</v>
      </c>
      <c r="I93" s="85"/>
      <c r="J93" s="67">
        <f>SUM(H93)</f>
        <v>0</v>
      </c>
    </row>
    <row r="94" spans="1:10" s="55" customFormat="1" ht="18" customHeight="1">
      <c r="A94" s="68" t="s">
        <v>73</v>
      </c>
      <c r="B94" s="58"/>
      <c r="C94" s="58" t="s">
        <v>66</v>
      </c>
      <c r="D94" s="58" t="s">
        <v>76</v>
      </c>
      <c r="E94" s="69" t="s">
        <v>68</v>
      </c>
      <c r="F94" s="70"/>
      <c r="G94" s="80" t="s">
        <v>77</v>
      </c>
      <c r="H94" s="59" t="s">
        <v>70</v>
      </c>
      <c r="I94" s="71"/>
      <c r="J94" s="72"/>
    </row>
    <row r="95" spans="1:10" s="55" customFormat="1" ht="18" customHeight="1">
      <c r="A95" s="73"/>
      <c r="B95" s="62"/>
      <c r="C95" s="58"/>
      <c r="D95" s="58"/>
      <c r="E95" s="58" t="s">
        <v>71</v>
      </c>
      <c r="F95" s="58"/>
      <c r="G95" s="59" t="s">
        <v>78</v>
      </c>
      <c r="H95" s="59" t="s">
        <v>3</v>
      </c>
      <c r="I95" s="71"/>
      <c r="J95" s="72"/>
    </row>
    <row r="96" spans="1:10" s="55" customFormat="1" ht="18" customHeight="1">
      <c r="A96" s="74"/>
      <c r="B96" s="62"/>
      <c r="C96" s="63"/>
      <c r="D96" s="58"/>
      <c r="E96" s="84"/>
      <c r="F96" s="58"/>
      <c r="G96" s="65">
        <f>C96*E96</f>
        <v>0</v>
      </c>
      <c r="H96" s="65">
        <f>SUM(G96*12)</f>
        <v>0</v>
      </c>
      <c r="I96" s="85"/>
      <c r="J96" s="67">
        <f>SUM(H96)</f>
        <v>0</v>
      </c>
    </row>
    <row r="97" spans="1:10" s="55" customFormat="1" ht="18" customHeight="1">
      <c r="A97" s="68" t="s">
        <v>73</v>
      </c>
      <c r="B97" s="58"/>
      <c r="C97" s="58" t="s">
        <v>66</v>
      </c>
      <c r="D97" s="58" t="s">
        <v>76</v>
      </c>
      <c r="E97" s="69" t="s">
        <v>68</v>
      </c>
      <c r="F97" s="70"/>
      <c r="G97" s="80" t="s">
        <v>77</v>
      </c>
      <c r="H97" s="59" t="s">
        <v>70</v>
      </c>
      <c r="I97" s="71"/>
      <c r="J97" s="72"/>
    </row>
    <row r="98" spans="1:10" s="55" customFormat="1" ht="18" customHeight="1">
      <c r="A98" s="73"/>
      <c r="B98" s="62"/>
      <c r="C98" s="58"/>
      <c r="D98" s="58"/>
      <c r="E98" s="58" t="s">
        <v>71</v>
      </c>
      <c r="F98" s="58"/>
      <c r="G98" s="59" t="s">
        <v>78</v>
      </c>
      <c r="H98" s="59" t="s">
        <v>3</v>
      </c>
      <c r="I98" s="71"/>
      <c r="J98" s="72"/>
    </row>
    <row r="99" spans="1:10" s="55" customFormat="1" ht="18" customHeight="1">
      <c r="A99" s="74"/>
      <c r="B99" s="62"/>
      <c r="C99" s="63"/>
      <c r="D99" s="58"/>
      <c r="E99" s="64"/>
      <c r="F99" s="58"/>
      <c r="G99" s="65">
        <f>C99*E99</f>
        <v>0</v>
      </c>
      <c r="H99" s="65">
        <f>SUM(G99*12)</f>
        <v>0</v>
      </c>
      <c r="I99" s="85"/>
      <c r="J99" s="67">
        <f>SUM(H99)</f>
        <v>0</v>
      </c>
    </row>
    <row r="100" spans="1:10" s="55" customFormat="1" ht="18" customHeight="1">
      <c r="A100" s="68" t="s">
        <v>73</v>
      </c>
      <c r="B100" s="58"/>
      <c r="C100" s="58" t="s">
        <v>66</v>
      </c>
      <c r="D100" s="58" t="s">
        <v>76</v>
      </c>
      <c r="E100" s="69" t="s">
        <v>68</v>
      </c>
      <c r="F100" s="70"/>
      <c r="G100" s="80" t="s">
        <v>77</v>
      </c>
      <c r="H100" s="59" t="s">
        <v>70</v>
      </c>
      <c r="I100" s="71"/>
      <c r="J100" s="72"/>
    </row>
    <row r="101" spans="1:10" s="55" customFormat="1" ht="18" customHeight="1">
      <c r="A101" s="73"/>
      <c r="B101" s="62"/>
      <c r="C101" s="58"/>
      <c r="D101" s="58"/>
      <c r="E101" s="58" t="s">
        <v>71</v>
      </c>
      <c r="F101" s="58"/>
      <c r="G101" s="59" t="s">
        <v>78</v>
      </c>
      <c r="H101" s="59" t="s">
        <v>3</v>
      </c>
      <c r="I101" s="71"/>
      <c r="J101" s="72"/>
    </row>
    <row r="102" spans="1:10" s="55" customFormat="1" ht="18" customHeight="1">
      <c r="A102" s="74"/>
      <c r="B102" s="62"/>
      <c r="C102" s="63"/>
      <c r="D102" s="58"/>
      <c r="E102" s="84"/>
      <c r="F102" s="58"/>
      <c r="G102" s="65">
        <f>C102*E102</f>
        <v>0</v>
      </c>
      <c r="H102" s="65">
        <f>SUM(G102*12)</f>
        <v>0</v>
      </c>
      <c r="I102" s="85"/>
      <c r="J102" s="67">
        <f>H102</f>
        <v>0</v>
      </c>
    </row>
    <row r="103" spans="1:10" s="55" customFormat="1" ht="18" customHeight="1">
      <c r="A103" s="68" t="s">
        <v>73</v>
      </c>
      <c r="B103" s="58"/>
      <c r="C103" s="58" t="s">
        <v>66</v>
      </c>
      <c r="D103" s="58" t="s">
        <v>76</v>
      </c>
      <c r="E103" s="69" t="s">
        <v>68</v>
      </c>
      <c r="F103" s="70"/>
      <c r="G103" s="80" t="s">
        <v>77</v>
      </c>
      <c r="H103" s="59" t="s">
        <v>70</v>
      </c>
      <c r="I103" s="71"/>
      <c r="J103" s="72"/>
    </row>
    <row r="104" spans="1:10" s="55" customFormat="1" ht="18" customHeight="1">
      <c r="A104" s="73"/>
      <c r="B104" s="62"/>
      <c r="C104" s="58"/>
      <c r="D104" s="58"/>
      <c r="E104" s="58" t="s">
        <v>71</v>
      </c>
      <c r="F104" s="58"/>
      <c r="G104" s="59" t="s">
        <v>78</v>
      </c>
      <c r="H104" s="59" t="s">
        <v>3</v>
      </c>
      <c r="I104" s="71"/>
      <c r="J104" s="72"/>
    </row>
    <row r="105" spans="1:10" s="55" customFormat="1" ht="18" customHeight="1">
      <c r="A105" s="74"/>
      <c r="B105" s="62"/>
      <c r="C105" s="63"/>
      <c r="D105" s="58"/>
      <c r="E105" s="64"/>
      <c r="F105" s="58"/>
      <c r="G105" s="65">
        <f>C105*E105</f>
        <v>0</v>
      </c>
      <c r="H105" s="65">
        <f>SUM(G105*12)</f>
        <v>0</v>
      </c>
      <c r="I105" s="85"/>
      <c r="J105" s="67">
        <f>SUM(H105)</f>
        <v>0</v>
      </c>
    </row>
    <row r="106" spans="1:10" s="55" customFormat="1" ht="18" customHeight="1">
      <c r="A106" s="68" t="s">
        <v>73</v>
      </c>
      <c r="B106" s="58"/>
      <c r="C106" s="58" t="s">
        <v>66</v>
      </c>
      <c r="D106" s="58" t="s">
        <v>76</v>
      </c>
      <c r="E106" s="69" t="s">
        <v>68</v>
      </c>
      <c r="F106" s="70"/>
      <c r="G106" s="80" t="s">
        <v>77</v>
      </c>
      <c r="H106" s="59" t="s">
        <v>70</v>
      </c>
      <c r="I106" s="71"/>
      <c r="J106" s="72"/>
    </row>
    <row r="107" spans="1:10" s="55" customFormat="1" ht="18" customHeight="1">
      <c r="A107" s="73"/>
      <c r="B107" s="62"/>
      <c r="C107" s="58"/>
      <c r="D107" s="58"/>
      <c r="E107" s="58" t="s">
        <v>71</v>
      </c>
      <c r="F107" s="58"/>
      <c r="G107" s="59" t="s">
        <v>78</v>
      </c>
      <c r="H107" s="59" t="s">
        <v>3</v>
      </c>
      <c r="I107" s="71"/>
      <c r="J107" s="72"/>
    </row>
    <row r="108" spans="1:11" s="55" customFormat="1" ht="18" customHeight="1">
      <c r="A108" s="74"/>
      <c r="B108" s="62"/>
      <c r="C108" s="63"/>
      <c r="D108" s="58"/>
      <c r="E108" s="64"/>
      <c r="F108" s="58"/>
      <c r="G108" s="65">
        <f>C108*E108</f>
        <v>0</v>
      </c>
      <c r="H108" s="65">
        <f>SUM(G108*12)</f>
        <v>0</v>
      </c>
      <c r="I108" s="85"/>
      <c r="J108" s="67">
        <f>SUM(H108)</f>
        <v>0</v>
      </c>
      <c r="K108" s="86"/>
    </row>
    <row r="109" spans="1:10" s="55" customFormat="1" ht="18" customHeight="1">
      <c r="A109" s="68" t="s">
        <v>73</v>
      </c>
      <c r="B109" s="58"/>
      <c r="C109" s="58" t="s">
        <v>66</v>
      </c>
      <c r="D109" s="58" t="s">
        <v>76</v>
      </c>
      <c r="E109" s="69" t="s">
        <v>68</v>
      </c>
      <c r="F109" s="70"/>
      <c r="G109" s="80" t="s">
        <v>77</v>
      </c>
      <c r="H109" s="59" t="s">
        <v>70</v>
      </c>
      <c r="I109" s="71"/>
      <c r="J109" s="72"/>
    </row>
    <row r="110" spans="1:10" s="55" customFormat="1" ht="18" customHeight="1">
      <c r="A110" s="73"/>
      <c r="B110" s="62"/>
      <c r="C110" s="58"/>
      <c r="D110" s="58"/>
      <c r="E110" s="58" t="s">
        <v>71</v>
      </c>
      <c r="F110" s="58"/>
      <c r="G110" s="59" t="s">
        <v>78</v>
      </c>
      <c r="H110" s="59" t="s">
        <v>3</v>
      </c>
      <c r="I110" s="71"/>
      <c r="J110" s="72"/>
    </row>
    <row r="111" spans="1:11" s="55" customFormat="1" ht="18" customHeight="1">
      <c r="A111" s="74"/>
      <c r="B111" s="62"/>
      <c r="C111" s="63"/>
      <c r="D111" s="58"/>
      <c r="E111" s="64"/>
      <c r="F111" s="58"/>
      <c r="G111" s="65">
        <f>C111*E111</f>
        <v>0</v>
      </c>
      <c r="H111" s="65">
        <f>SUM(G111*12)</f>
        <v>0</v>
      </c>
      <c r="I111" s="85"/>
      <c r="J111" s="67">
        <f>SUM(H111)</f>
        <v>0</v>
      </c>
      <c r="K111" s="86"/>
    </row>
    <row r="112" spans="1:10" s="55" customFormat="1" ht="18" customHeight="1">
      <c r="A112" s="68" t="s">
        <v>73</v>
      </c>
      <c r="B112" s="58"/>
      <c r="C112" s="58" t="s">
        <v>66</v>
      </c>
      <c r="D112" s="58" t="s">
        <v>76</v>
      </c>
      <c r="E112" s="69" t="s">
        <v>68</v>
      </c>
      <c r="F112" s="70"/>
      <c r="G112" s="80" t="s">
        <v>77</v>
      </c>
      <c r="H112" s="59" t="s">
        <v>70</v>
      </c>
      <c r="I112" s="71"/>
      <c r="J112" s="72"/>
    </row>
    <row r="113" spans="1:10" s="55" customFormat="1" ht="18" customHeight="1">
      <c r="A113" s="73"/>
      <c r="B113" s="62"/>
      <c r="C113" s="58"/>
      <c r="D113" s="58"/>
      <c r="E113" s="58" t="s">
        <v>71</v>
      </c>
      <c r="F113" s="58"/>
      <c r="G113" s="59" t="s">
        <v>78</v>
      </c>
      <c r="H113" s="59" t="s">
        <v>3</v>
      </c>
      <c r="I113" s="71"/>
      <c r="J113" s="72"/>
    </row>
    <row r="114" spans="1:11" s="55" customFormat="1" ht="18" customHeight="1">
      <c r="A114" s="74"/>
      <c r="B114" s="62"/>
      <c r="C114" s="63"/>
      <c r="D114" s="58"/>
      <c r="E114" s="64"/>
      <c r="F114" s="58"/>
      <c r="G114" s="65">
        <f>C114*E114</f>
        <v>0</v>
      </c>
      <c r="H114" s="65">
        <f>SUM(G114*12)</f>
        <v>0</v>
      </c>
      <c r="I114" s="85"/>
      <c r="J114" s="67">
        <f>SUM(H114)</f>
        <v>0</v>
      </c>
      <c r="K114" s="86"/>
    </row>
    <row r="115" spans="1:10" s="55" customFormat="1" ht="18" customHeight="1">
      <c r="A115" s="68" t="s">
        <v>73</v>
      </c>
      <c r="B115" s="58"/>
      <c r="C115" s="58" t="s">
        <v>66</v>
      </c>
      <c r="D115" s="58" t="s">
        <v>76</v>
      </c>
      <c r="E115" s="69" t="s">
        <v>68</v>
      </c>
      <c r="F115" s="70"/>
      <c r="G115" s="80" t="s">
        <v>77</v>
      </c>
      <c r="H115" s="59" t="s">
        <v>70</v>
      </c>
      <c r="I115" s="71"/>
      <c r="J115" s="72"/>
    </row>
    <row r="116" spans="1:10" s="55" customFormat="1" ht="18" customHeight="1">
      <c r="A116" s="73"/>
      <c r="B116" s="62"/>
      <c r="C116" s="58"/>
      <c r="D116" s="58"/>
      <c r="E116" s="58" t="s">
        <v>71</v>
      </c>
      <c r="F116" s="58"/>
      <c r="G116" s="59" t="s">
        <v>78</v>
      </c>
      <c r="H116" s="59" t="s">
        <v>3</v>
      </c>
      <c r="I116" s="71"/>
      <c r="J116" s="72"/>
    </row>
    <row r="117" spans="1:11" s="55" customFormat="1" ht="18" customHeight="1">
      <c r="A117" s="74"/>
      <c r="B117" s="62"/>
      <c r="C117" s="63"/>
      <c r="D117" s="58"/>
      <c r="E117" s="64"/>
      <c r="F117" s="58"/>
      <c r="G117" s="65">
        <f>C117*E117</f>
        <v>0</v>
      </c>
      <c r="H117" s="65">
        <f>SUM(G117*12)</f>
        <v>0</v>
      </c>
      <c r="I117" s="85"/>
      <c r="J117" s="67">
        <f>SUM(H117)</f>
        <v>0</v>
      </c>
      <c r="K117" s="86"/>
    </row>
    <row r="118" spans="1:10" s="55" customFormat="1" ht="18" customHeight="1">
      <c r="A118" s="68" t="s">
        <v>73</v>
      </c>
      <c r="B118" s="58"/>
      <c r="C118" s="58" t="s">
        <v>66</v>
      </c>
      <c r="D118" s="58" t="s">
        <v>76</v>
      </c>
      <c r="E118" s="69" t="s">
        <v>68</v>
      </c>
      <c r="F118" s="70"/>
      <c r="G118" s="80" t="s">
        <v>77</v>
      </c>
      <c r="H118" s="59" t="s">
        <v>70</v>
      </c>
      <c r="I118" s="71"/>
      <c r="J118" s="72"/>
    </row>
    <row r="119" spans="1:10" s="55" customFormat="1" ht="18" customHeight="1">
      <c r="A119" s="73"/>
      <c r="B119" s="62"/>
      <c r="C119" s="58"/>
      <c r="D119" s="58"/>
      <c r="E119" s="58" t="s">
        <v>71</v>
      </c>
      <c r="F119" s="58"/>
      <c r="G119" s="59" t="s">
        <v>78</v>
      </c>
      <c r="H119" s="59" t="s">
        <v>3</v>
      </c>
      <c r="I119" s="71"/>
      <c r="J119" s="72"/>
    </row>
    <row r="120" spans="1:11" s="55" customFormat="1" ht="18" customHeight="1">
      <c r="A120" s="74"/>
      <c r="B120" s="62"/>
      <c r="C120" s="63"/>
      <c r="D120" s="58"/>
      <c r="E120" s="64"/>
      <c r="F120" s="58"/>
      <c r="G120" s="65">
        <f>C120*E120</f>
        <v>0</v>
      </c>
      <c r="H120" s="65">
        <f>SUM(G120*12)</f>
        <v>0</v>
      </c>
      <c r="I120" s="85"/>
      <c r="J120" s="67">
        <f>SUM(H120)</f>
        <v>0</v>
      </c>
      <c r="K120" s="86"/>
    </row>
    <row r="121" spans="1:10" s="55" customFormat="1" ht="18" customHeight="1">
      <c r="A121" s="68" t="s">
        <v>73</v>
      </c>
      <c r="B121" s="58"/>
      <c r="C121" s="58" t="s">
        <v>66</v>
      </c>
      <c r="D121" s="58" t="s">
        <v>76</v>
      </c>
      <c r="E121" s="69" t="s">
        <v>68</v>
      </c>
      <c r="F121" s="70"/>
      <c r="G121" s="80" t="s">
        <v>77</v>
      </c>
      <c r="H121" s="59" t="s">
        <v>70</v>
      </c>
      <c r="I121" s="71"/>
      <c r="J121" s="72"/>
    </row>
    <row r="122" spans="1:10" ht="18" customHeight="1">
      <c r="A122" s="73"/>
      <c r="B122" s="62"/>
      <c r="C122" s="58"/>
      <c r="D122" s="58"/>
      <c r="E122" s="58" t="s">
        <v>71</v>
      </c>
      <c r="F122" s="58"/>
      <c r="G122" s="59" t="s">
        <v>78</v>
      </c>
      <c r="H122" s="59" t="s">
        <v>3</v>
      </c>
      <c r="I122" s="71"/>
      <c r="J122" s="72"/>
    </row>
    <row r="123" spans="1:11" ht="18" customHeight="1">
      <c r="A123" s="244" t="s">
        <v>17</v>
      </c>
      <c r="B123" s="245"/>
      <c r="C123" s="245"/>
      <c r="D123" s="245"/>
      <c r="E123" s="245"/>
      <c r="F123" s="245"/>
      <c r="G123" s="245"/>
      <c r="H123" s="245"/>
      <c r="I123" s="246"/>
      <c r="J123" s="65">
        <f>J90+J93+J96+J99+J102+J105+J108+J111+J114+J117+J120</f>
        <v>0</v>
      </c>
      <c r="K123" s="86"/>
    </row>
    <row r="124" ht="18" customHeight="1">
      <c r="J124" s="79"/>
    </row>
    <row r="125" spans="1:10" ht="18" customHeight="1">
      <c r="A125" s="241" t="s">
        <v>79</v>
      </c>
      <c r="B125" s="242"/>
      <c r="C125" s="242"/>
      <c r="D125" s="242"/>
      <c r="E125" s="242"/>
      <c r="F125" s="242"/>
      <c r="G125" s="242"/>
      <c r="H125" s="242"/>
      <c r="I125" s="243"/>
      <c r="J125" s="160" t="s">
        <v>3</v>
      </c>
    </row>
    <row r="126" spans="1:10" ht="18" customHeight="1">
      <c r="A126" s="56"/>
      <c r="B126" s="57"/>
      <c r="C126" s="57"/>
      <c r="D126" s="57"/>
      <c r="E126" s="57"/>
      <c r="F126" s="57"/>
      <c r="J126" s="60"/>
    </row>
    <row r="127" spans="1:12" ht="18" customHeight="1">
      <c r="A127" s="74"/>
      <c r="B127" s="62"/>
      <c r="C127" s="63"/>
      <c r="D127" s="58"/>
      <c r="E127" s="87"/>
      <c r="F127" s="58"/>
      <c r="G127" s="65">
        <f>C127*E127</f>
        <v>0</v>
      </c>
      <c r="H127" s="65">
        <f>G127*12</f>
        <v>0</v>
      </c>
      <c r="I127" s="85"/>
      <c r="J127" s="67">
        <f>SUM(H127)</f>
        <v>0</v>
      </c>
      <c r="K127" s="77"/>
      <c r="L127" s="77"/>
    </row>
    <row r="128" spans="1:10" ht="18" customHeight="1">
      <c r="A128" s="88"/>
      <c r="B128" s="58"/>
      <c r="C128" s="58"/>
      <c r="D128" s="58" t="s">
        <v>67</v>
      </c>
      <c r="E128" s="69" t="s">
        <v>68</v>
      </c>
      <c r="F128" s="70"/>
      <c r="G128" s="80" t="s">
        <v>77</v>
      </c>
      <c r="H128" s="59" t="s">
        <v>70</v>
      </c>
      <c r="I128" s="71"/>
      <c r="J128" s="72"/>
    </row>
    <row r="129" spans="1:10" ht="18" customHeight="1">
      <c r="A129" s="73"/>
      <c r="B129" s="62"/>
      <c r="C129" s="58"/>
      <c r="D129" s="58"/>
      <c r="E129" s="58" t="s">
        <v>71</v>
      </c>
      <c r="F129" s="58"/>
      <c r="G129" s="59" t="s">
        <v>78</v>
      </c>
      <c r="H129" s="59" t="s">
        <v>3</v>
      </c>
      <c r="I129" s="71"/>
      <c r="J129" s="72"/>
    </row>
    <row r="130" spans="1:10" ht="18" customHeight="1">
      <c r="A130" s="74"/>
      <c r="B130" s="62"/>
      <c r="C130" s="63"/>
      <c r="D130" s="58"/>
      <c r="E130" s="64"/>
      <c r="F130" s="58"/>
      <c r="G130" s="65">
        <f>SUM(C130*E130)</f>
        <v>0</v>
      </c>
      <c r="H130" s="65">
        <f>G130*12</f>
        <v>0</v>
      </c>
      <c r="I130" s="85"/>
      <c r="J130" s="67">
        <f>SUM(H130)</f>
        <v>0</v>
      </c>
    </row>
    <row r="131" spans="1:10" ht="18" customHeight="1">
      <c r="A131" s="68"/>
      <c r="B131" s="58"/>
      <c r="C131" s="58"/>
      <c r="D131" s="58" t="s">
        <v>67</v>
      </c>
      <c r="E131" s="69" t="s">
        <v>68</v>
      </c>
      <c r="F131" s="70"/>
      <c r="G131" s="80" t="s">
        <v>77</v>
      </c>
      <c r="H131" s="59" t="s">
        <v>70</v>
      </c>
      <c r="I131" s="71"/>
      <c r="J131" s="72"/>
    </row>
    <row r="132" spans="1:10" ht="18" customHeight="1">
      <c r="A132" s="73"/>
      <c r="B132" s="62"/>
      <c r="C132" s="58"/>
      <c r="D132" s="58"/>
      <c r="E132" s="58" t="s">
        <v>71</v>
      </c>
      <c r="F132" s="58"/>
      <c r="G132" s="59" t="s">
        <v>78</v>
      </c>
      <c r="H132" s="59" t="s">
        <v>3</v>
      </c>
      <c r="I132" s="71"/>
      <c r="J132" s="72"/>
    </row>
    <row r="133" spans="1:10" ht="18" customHeight="1">
      <c r="A133" s="74"/>
      <c r="B133" s="62"/>
      <c r="C133" s="63"/>
      <c r="D133" s="58"/>
      <c r="E133" s="64"/>
      <c r="F133" s="58"/>
      <c r="G133" s="65">
        <f>SUM(C133*E133)</f>
        <v>0</v>
      </c>
      <c r="H133" s="65">
        <f>G133*12</f>
        <v>0</v>
      </c>
      <c r="I133" s="85"/>
      <c r="J133" s="67">
        <f>SUM(H133)</f>
        <v>0</v>
      </c>
    </row>
    <row r="134" spans="1:10" ht="18" customHeight="1">
      <c r="A134" s="68"/>
      <c r="B134" s="58"/>
      <c r="C134" s="58"/>
      <c r="D134" s="58" t="s">
        <v>67</v>
      </c>
      <c r="E134" s="69" t="s">
        <v>68</v>
      </c>
      <c r="F134" s="70"/>
      <c r="G134" s="80" t="s">
        <v>77</v>
      </c>
      <c r="H134" s="59" t="s">
        <v>70</v>
      </c>
      <c r="I134" s="59"/>
      <c r="J134" s="76"/>
    </row>
    <row r="135" spans="1:10" ht="18" customHeight="1">
      <c r="A135" s="73"/>
      <c r="B135" s="62"/>
      <c r="C135" s="58"/>
      <c r="D135" s="58"/>
      <c r="E135" s="128" t="s">
        <v>71</v>
      </c>
      <c r="F135" s="58"/>
      <c r="G135" s="59" t="s">
        <v>78</v>
      </c>
      <c r="H135" s="59" t="s">
        <v>3</v>
      </c>
      <c r="I135" s="59"/>
      <c r="J135" s="76"/>
    </row>
    <row r="136" spans="1:10" ht="18" customHeight="1">
      <c r="A136" s="244" t="s">
        <v>26</v>
      </c>
      <c r="B136" s="245"/>
      <c r="C136" s="245"/>
      <c r="D136" s="245"/>
      <c r="E136" s="245"/>
      <c r="F136" s="245"/>
      <c r="G136" s="245"/>
      <c r="H136" s="245"/>
      <c r="I136" s="246"/>
      <c r="J136" s="65">
        <f>J127+J130+J133</f>
        <v>0</v>
      </c>
    </row>
    <row r="137" spans="1:10" ht="18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9"/>
    </row>
    <row r="138" spans="1:10" ht="18" customHeight="1">
      <c r="A138" s="241" t="s">
        <v>80</v>
      </c>
      <c r="B138" s="242"/>
      <c r="C138" s="242"/>
      <c r="D138" s="242"/>
      <c r="E138" s="242"/>
      <c r="F138" s="242"/>
      <c r="G138" s="242"/>
      <c r="H138" s="242"/>
      <c r="I138" s="243"/>
      <c r="J138" s="162" t="s">
        <v>3</v>
      </c>
    </row>
    <row r="139" spans="1:10" ht="18" customHeight="1">
      <c r="A139" s="89"/>
      <c r="B139" s="81"/>
      <c r="C139" s="90"/>
      <c r="D139" s="81"/>
      <c r="E139" s="90"/>
      <c r="F139" s="81"/>
      <c r="G139" s="91"/>
      <c r="H139" s="91"/>
      <c r="I139" s="92"/>
      <c r="J139" s="93"/>
    </row>
    <row r="140" spans="1:11" ht="18" customHeight="1">
      <c r="A140" s="61"/>
      <c r="B140" s="62"/>
      <c r="C140" s="63"/>
      <c r="D140" s="58"/>
      <c r="E140" s="87"/>
      <c r="F140" s="58"/>
      <c r="G140" s="65">
        <f>C140*E140</f>
        <v>0</v>
      </c>
      <c r="H140" s="65">
        <f>G140*12</f>
        <v>0</v>
      </c>
      <c r="I140" s="55"/>
      <c r="J140" s="67">
        <f>SUM(H140)</f>
        <v>0</v>
      </c>
      <c r="K140" s="77"/>
    </row>
    <row r="141" spans="1:10" ht="18" customHeight="1">
      <c r="A141" s="68" t="s">
        <v>81</v>
      </c>
      <c r="B141" s="62"/>
      <c r="C141" s="58"/>
      <c r="D141" s="58" t="s">
        <v>67</v>
      </c>
      <c r="E141" s="69" t="s">
        <v>68</v>
      </c>
      <c r="F141" s="70"/>
      <c r="G141" s="80" t="s">
        <v>77</v>
      </c>
      <c r="H141" s="59" t="s">
        <v>70</v>
      </c>
      <c r="I141" s="55"/>
      <c r="J141" s="94"/>
    </row>
    <row r="142" spans="1:10" ht="18" customHeight="1">
      <c r="A142" s="68"/>
      <c r="B142" s="62"/>
      <c r="C142" s="58"/>
      <c r="D142" s="58"/>
      <c r="E142" s="58" t="s">
        <v>71</v>
      </c>
      <c r="F142" s="58"/>
      <c r="G142" s="59" t="s">
        <v>78</v>
      </c>
      <c r="H142" s="59" t="s">
        <v>3</v>
      </c>
      <c r="I142" s="55"/>
      <c r="J142" s="94"/>
    </row>
    <row r="143" spans="1:11" ht="18" customHeight="1">
      <c r="A143" s="74"/>
      <c r="B143" s="62"/>
      <c r="C143" s="63"/>
      <c r="D143" s="58"/>
      <c r="E143" s="87"/>
      <c r="F143" s="58"/>
      <c r="G143" s="65">
        <f>E143*C143</f>
        <v>0</v>
      </c>
      <c r="H143" s="65">
        <f>G143*12</f>
        <v>0</v>
      </c>
      <c r="I143" s="55"/>
      <c r="J143" s="67">
        <f>SUM(H143)</f>
        <v>0</v>
      </c>
      <c r="K143" s="77"/>
    </row>
    <row r="144" spans="1:10" ht="18" customHeight="1">
      <c r="A144" s="68" t="s">
        <v>81</v>
      </c>
      <c r="B144" s="62"/>
      <c r="C144" s="58"/>
      <c r="D144" s="58" t="s">
        <v>67</v>
      </c>
      <c r="E144" s="69" t="s">
        <v>68</v>
      </c>
      <c r="F144" s="70"/>
      <c r="G144" s="80" t="s">
        <v>77</v>
      </c>
      <c r="H144" s="59" t="s">
        <v>70</v>
      </c>
      <c r="I144" s="55"/>
      <c r="J144" s="72"/>
    </row>
    <row r="145" spans="1:10" ht="18" customHeight="1">
      <c r="A145" s="68"/>
      <c r="B145" s="62"/>
      <c r="C145" s="58"/>
      <c r="D145" s="58"/>
      <c r="E145" s="58" t="s">
        <v>71</v>
      </c>
      <c r="F145" s="58"/>
      <c r="G145" s="59" t="s">
        <v>78</v>
      </c>
      <c r="H145" s="59" t="s">
        <v>3</v>
      </c>
      <c r="I145" s="55"/>
      <c r="J145" s="72"/>
    </row>
    <row r="146" spans="1:10" ht="18" customHeight="1">
      <c r="A146" s="74"/>
      <c r="B146" s="62"/>
      <c r="C146" s="63"/>
      <c r="D146" s="58"/>
      <c r="E146" s="64"/>
      <c r="F146" s="58"/>
      <c r="G146" s="65">
        <f>E146*C146</f>
        <v>0</v>
      </c>
      <c r="H146" s="65">
        <f>G146*12</f>
        <v>0</v>
      </c>
      <c r="I146" s="85"/>
      <c r="J146" s="67">
        <f>SUM(H146)</f>
        <v>0</v>
      </c>
    </row>
    <row r="147" spans="1:10" ht="18" customHeight="1">
      <c r="A147" s="68" t="s">
        <v>81</v>
      </c>
      <c r="B147" s="58"/>
      <c r="C147" s="58"/>
      <c r="D147" s="58" t="s">
        <v>67</v>
      </c>
      <c r="E147" s="69" t="s">
        <v>68</v>
      </c>
      <c r="F147" s="70"/>
      <c r="G147" s="80" t="s">
        <v>77</v>
      </c>
      <c r="H147" s="59" t="s">
        <v>70</v>
      </c>
      <c r="I147" s="71"/>
      <c r="J147" s="72"/>
    </row>
    <row r="148" spans="1:10" ht="18" customHeight="1">
      <c r="A148" s="73"/>
      <c r="B148" s="62"/>
      <c r="C148" s="58"/>
      <c r="D148" s="58"/>
      <c r="E148" s="58" t="s">
        <v>71</v>
      </c>
      <c r="F148" s="58"/>
      <c r="G148" s="59" t="s">
        <v>78</v>
      </c>
      <c r="H148" s="59" t="s">
        <v>3</v>
      </c>
      <c r="I148" s="71"/>
      <c r="J148" s="72"/>
    </row>
    <row r="149" spans="1:10" ht="18" customHeight="1">
      <c r="A149" s="73"/>
      <c r="B149" s="62"/>
      <c r="C149" s="58"/>
      <c r="D149" s="62"/>
      <c r="E149" s="58"/>
      <c r="F149" s="62"/>
      <c r="G149" s="59"/>
      <c r="H149" s="59"/>
      <c r="I149" s="71"/>
      <c r="J149" s="72"/>
    </row>
    <row r="150" spans="1:10" ht="18" customHeight="1">
      <c r="A150" s="95" t="s">
        <v>82</v>
      </c>
      <c r="B150" s="96"/>
      <c r="C150" s="69"/>
      <c r="D150" s="96"/>
      <c r="E150" s="69"/>
      <c r="F150" s="96"/>
      <c r="G150" s="80"/>
      <c r="H150" s="80"/>
      <c r="I150" s="97"/>
      <c r="J150" s="98"/>
    </row>
    <row r="151" spans="1:10" ht="18" customHeight="1">
      <c r="A151" s="73"/>
      <c r="B151" s="62"/>
      <c r="C151" s="58"/>
      <c r="D151" s="62"/>
      <c r="E151" s="58"/>
      <c r="F151" s="62"/>
      <c r="G151" s="59"/>
      <c r="H151" s="59"/>
      <c r="I151" s="71"/>
      <c r="J151" s="72"/>
    </row>
    <row r="152" spans="1:10" ht="18" customHeight="1">
      <c r="A152" s="99"/>
      <c r="B152" s="100"/>
      <c r="C152" s="100"/>
      <c r="D152" s="100"/>
      <c r="E152" s="100"/>
      <c r="F152" s="100"/>
      <c r="G152" s="101"/>
      <c r="H152" s="101"/>
      <c r="I152" s="102"/>
      <c r="J152" s="103"/>
    </row>
    <row r="153" spans="1:10" ht="18" customHeight="1">
      <c r="A153" s="244" t="s">
        <v>83</v>
      </c>
      <c r="B153" s="245"/>
      <c r="C153" s="245"/>
      <c r="D153" s="245"/>
      <c r="E153" s="245"/>
      <c r="F153" s="245"/>
      <c r="G153" s="245"/>
      <c r="H153" s="245"/>
      <c r="I153" s="246"/>
      <c r="J153" s="65">
        <f>J140+J143+J146</f>
        <v>0</v>
      </c>
    </row>
    <row r="154" spans="1:10" ht="18" customHeight="1">
      <c r="A154" s="80"/>
      <c r="B154" s="80"/>
      <c r="C154" s="80"/>
      <c r="D154" s="80"/>
      <c r="E154" s="80"/>
      <c r="F154" s="80"/>
      <c r="G154" s="55"/>
      <c r="H154" s="80"/>
      <c r="I154" s="80"/>
      <c r="J154" s="80"/>
    </row>
    <row r="155" spans="1:10" ht="18" customHeight="1">
      <c r="A155" s="59"/>
      <c r="B155" s="59"/>
      <c r="C155" s="59"/>
      <c r="D155" s="59"/>
      <c r="E155" s="59"/>
      <c r="F155" s="59"/>
      <c r="G155" s="59"/>
      <c r="H155" s="59"/>
      <c r="I155" s="59"/>
      <c r="J155" s="59"/>
    </row>
    <row r="156" spans="1:10" ht="18" customHeight="1">
      <c r="A156" s="59"/>
      <c r="B156" s="59"/>
      <c r="C156" s="59"/>
      <c r="D156" s="59"/>
      <c r="E156" s="59"/>
      <c r="F156" s="104"/>
      <c r="G156" s="105"/>
      <c r="H156" s="106"/>
      <c r="I156" s="78" t="s">
        <v>84</v>
      </c>
      <c r="J156" s="65">
        <f>J153+J136+J123+J86+J25</f>
        <v>0</v>
      </c>
    </row>
    <row r="157" spans="1:10" ht="18" customHeight="1">
      <c r="A157" s="59"/>
      <c r="B157" s="59"/>
      <c r="C157" s="59"/>
      <c r="D157" s="59"/>
      <c r="E157" s="59"/>
      <c r="F157" s="59"/>
      <c r="G157" s="59"/>
      <c r="H157" s="59"/>
      <c r="I157" s="59"/>
      <c r="J157" s="59"/>
    </row>
    <row r="158" spans="1:10" ht="18" customHeight="1">
      <c r="A158" s="59"/>
      <c r="B158" s="59"/>
      <c r="C158" s="59"/>
      <c r="D158" s="59"/>
      <c r="E158" s="59"/>
      <c r="F158" s="59"/>
      <c r="G158" s="59"/>
      <c r="H158" s="59"/>
      <c r="I158" s="59"/>
      <c r="J158" s="59"/>
    </row>
    <row r="159" spans="1:10" ht="18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</row>
    <row r="160" spans="1:10" ht="18" customHeight="1">
      <c r="A160" s="59"/>
      <c r="B160" s="59"/>
      <c r="C160" s="59"/>
      <c r="D160" s="59"/>
      <c r="E160" s="59"/>
      <c r="F160" s="107"/>
      <c r="G160" s="59"/>
      <c r="H160" s="55"/>
      <c r="I160" s="59"/>
      <c r="J160" s="55"/>
    </row>
    <row r="161" spans="1:10" ht="18" customHeight="1">
      <c r="A161" s="55"/>
      <c r="B161" s="55"/>
      <c r="C161" s="55"/>
      <c r="D161" s="55"/>
      <c r="E161" s="59"/>
      <c r="F161" s="55"/>
      <c r="G161" s="59"/>
      <c r="H161" s="55"/>
      <c r="I161" s="59"/>
      <c r="J161" s="55"/>
    </row>
    <row r="162" spans="1:10" ht="18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</row>
    <row r="163" spans="1:10" ht="18" customHeight="1">
      <c r="A163" s="59"/>
      <c r="B163" s="59"/>
      <c r="C163" s="59"/>
      <c r="D163" s="59"/>
      <c r="E163" s="59"/>
      <c r="F163" s="107"/>
      <c r="G163" s="59"/>
      <c r="H163" s="55"/>
      <c r="I163" s="59"/>
      <c r="J163" s="55"/>
    </row>
    <row r="164" spans="1:10" ht="18" customHeight="1">
      <c r="A164" s="55"/>
      <c r="B164" s="55"/>
      <c r="C164" s="55"/>
      <c r="D164" s="55"/>
      <c r="E164" s="59"/>
      <c r="F164" s="55"/>
      <c r="G164" s="59"/>
      <c r="H164" s="55"/>
      <c r="I164" s="59"/>
      <c r="J164" s="55"/>
    </row>
    <row r="165" spans="1:10" ht="18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</row>
    <row r="166" spans="1:10" ht="18" customHeight="1">
      <c r="A166" s="59"/>
      <c r="B166" s="59"/>
      <c r="C166" s="59"/>
      <c r="D166" s="59"/>
      <c r="E166" s="59"/>
      <c r="F166" s="107"/>
      <c r="G166" s="59"/>
      <c r="H166" s="55"/>
      <c r="I166" s="59"/>
      <c r="J166" s="55"/>
    </row>
    <row r="167" spans="5:9" ht="18" customHeight="1">
      <c r="E167" s="79"/>
      <c r="G167" s="79"/>
      <c r="I167" s="79"/>
    </row>
  </sheetData>
  <sheetProtection/>
  <mergeCells count="14">
    <mergeCell ref="B1:J1"/>
    <mergeCell ref="B2:J2"/>
    <mergeCell ref="A88:I88"/>
    <mergeCell ref="A123:I123"/>
    <mergeCell ref="A125:I125"/>
    <mergeCell ref="A136:I136"/>
    <mergeCell ref="A138:I138"/>
    <mergeCell ref="A153:I153"/>
    <mergeCell ref="A3:J3"/>
    <mergeCell ref="I4:J4"/>
    <mergeCell ref="A5:I5"/>
    <mergeCell ref="A25:I25"/>
    <mergeCell ref="A27:I27"/>
    <mergeCell ref="A86:I86"/>
  </mergeCells>
  <printOptions/>
  <pageMargins left="0.7" right="0.7" top="0.75" bottom="0.75" header="0.3" footer="0.3"/>
  <pageSetup fitToHeight="0" fitToWidth="1" horizontalDpi="600" verticalDpi="600" orientation="portrait" scale="80" r:id="rId1"/>
  <headerFooter>
    <oddHeader>&amp;L&amp;10Workforce Investment Board of Tulare County, 2021-2022&amp;R&amp;10Attachment 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">
      <selection activeCell="A1" sqref="A1:IV1"/>
    </sheetView>
  </sheetViews>
  <sheetFormatPr defaultColWidth="7.10546875" defaultRowHeight="15"/>
  <cols>
    <col min="1" max="1" width="25.6640625" style="52" customWidth="1"/>
    <col min="2" max="2" width="3.88671875" style="52" customWidth="1"/>
    <col min="3" max="3" width="9.88671875" style="52" customWidth="1"/>
    <col min="4" max="4" width="3.88671875" style="52" customWidth="1"/>
    <col min="5" max="5" width="9.88671875" style="52" customWidth="1"/>
    <col min="6" max="6" width="3.6640625" style="52" customWidth="1"/>
    <col min="7" max="7" width="9.88671875" style="52" customWidth="1"/>
    <col min="8" max="8" width="7.10546875" style="52" customWidth="1"/>
    <col min="9" max="9" width="11.10546875" style="52" customWidth="1"/>
    <col min="10" max="16384" width="7.10546875" style="52" customWidth="1"/>
  </cols>
  <sheetData>
    <row r="1" spans="1:9" s="55" customFormat="1" ht="21.75" customHeight="1">
      <c r="A1" s="131" t="s">
        <v>96</v>
      </c>
      <c r="B1" s="251"/>
      <c r="C1" s="251"/>
      <c r="D1" s="251"/>
      <c r="E1" s="251"/>
      <c r="F1" s="251"/>
      <c r="G1" s="251"/>
      <c r="H1" s="251"/>
      <c r="I1" s="252"/>
    </row>
    <row r="2" spans="1:9" s="55" customFormat="1" ht="21.75" customHeight="1">
      <c r="A2" s="131" t="s">
        <v>97</v>
      </c>
      <c r="B2" s="253"/>
      <c r="C2" s="253"/>
      <c r="D2" s="253"/>
      <c r="E2" s="253"/>
      <c r="F2" s="253"/>
      <c r="G2" s="253"/>
      <c r="H2" s="253"/>
      <c r="I2" s="254"/>
    </row>
    <row r="3" spans="1:9" s="55" customFormat="1" ht="21.75" customHeight="1">
      <c r="A3" s="108"/>
      <c r="B3" s="108"/>
      <c r="C3" s="108"/>
      <c r="D3" s="108"/>
      <c r="E3" s="108"/>
      <c r="F3" s="108"/>
      <c r="G3" s="108"/>
      <c r="H3" s="108"/>
      <c r="I3" s="108"/>
    </row>
    <row r="4" spans="1:9" s="55" customFormat="1" ht="21.75" customHeight="1">
      <c r="A4" s="255" t="s">
        <v>87</v>
      </c>
      <c r="B4" s="256"/>
      <c r="C4" s="256"/>
      <c r="D4" s="256"/>
      <c r="E4" s="256"/>
      <c r="F4" s="256"/>
      <c r="G4" s="256"/>
      <c r="H4" s="256"/>
      <c r="I4" s="257"/>
    </row>
    <row r="5" spans="1:9" s="55" customFormat="1" ht="21.75" customHeight="1">
      <c r="A5" s="241" t="s">
        <v>88</v>
      </c>
      <c r="B5" s="242"/>
      <c r="C5" s="242"/>
      <c r="D5" s="242"/>
      <c r="E5" s="242"/>
      <c r="F5" s="242"/>
      <c r="G5" s="242"/>
      <c r="H5" s="242"/>
      <c r="I5" s="160" t="s">
        <v>3</v>
      </c>
    </row>
    <row r="6" spans="1:9" ht="11.25" customHeight="1">
      <c r="A6" s="56"/>
      <c r="B6" s="57"/>
      <c r="C6" s="57"/>
      <c r="D6" s="57"/>
      <c r="E6" s="57"/>
      <c r="F6" s="57"/>
      <c r="I6" s="109"/>
    </row>
    <row r="7" spans="1:9" ht="12.75">
      <c r="A7" s="110" t="s">
        <v>89</v>
      </c>
      <c r="B7" s="57"/>
      <c r="C7" s="111"/>
      <c r="D7" s="57"/>
      <c r="E7" s="112"/>
      <c r="F7" s="57"/>
      <c r="G7" s="113">
        <f>SUM(C7*E7)</f>
        <v>0</v>
      </c>
      <c r="I7" s="114">
        <f>SUM(G7)</f>
        <v>0</v>
      </c>
    </row>
    <row r="8" spans="1:9" ht="12">
      <c r="A8" s="115" t="s">
        <v>90</v>
      </c>
      <c r="B8" s="116"/>
      <c r="C8" s="116" t="s">
        <v>91</v>
      </c>
      <c r="D8" s="116" t="s">
        <v>67</v>
      </c>
      <c r="E8" s="117" t="s">
        <v>92</v>
      </c>
      <c r="F8" s="118" t="s">
        <v>93</v>
      </c>
      <c r="G8" s="119" t="s">
        <v>94</v>
      </c>
      <c r="I8" s="109"/>
    </row>
    <row r="9" spans="1:9" ht="12">
      <c r="A9" s="115"/>
      <c r="B9" s="116"/>
      <c r="C9" s="116"/>
      <c r="D9" s="116"/>
      <c r="E9" s="116"/>
      <c r="F9" s="118"/>
      <c r="G9" s="79"/>
      <c r="I9" s="109"/>
    </row>
    <row r="10" spans="1:9" ht="12.75">
      <c r="A10" s="120" t="s">
        <v>82</v>
      </c>
      <c r="B10" s="116"/>
      <c r="C10" s="116"/>
      <c r="D10" s="116"/>
      <c r="E10" s="116"/>
      <c r="F10" s="118"/>
      <c r="G10" s="79"/>
      <c r="I10" s="109"/>
    </row>
    <row r="11" spans="1:9" ht="12">
      <c r="A11" s="258"/>
      <c r="B11" s="259"/>
      <c r="C11" s="259"/>
      <c r="D11" s="259"/>
      <c r="E11" s="259"/>
      <c r="F11" s="259"/>
      <c r="G11" s="259"/>
      <c r="H11" s="259"/>
      <c r="I11" s="260"/>
    </row>
    <row r="12" spans="1:9" ht="12">
      <c r="A12" s="258"/>
      <c r="B12" s="259"/>
      <c r="C12" s="259"/>
      <c r="D12" s="259"/>
      <c r="E12" s="259"/>
      <c r="F12" s="259"/>
      <c r="G12" s="259"/>
      <c r="H12" s="259"/>
      <c r="I12" s="260"/>
    </row>
    <row r="13" spans="1:9" ht="12">
      <c r="A13" s="258"/>
      <c r="B13" s="259"/>
      <c r="C13" s="259"/>
      <c r="D13" s="259"/>
      <c r="E13" s="259"/>
      <c r="F13" s="259"/>
      <c r="G13" s="259"/>
      <c r="H13" s="259"/>
      <c r="I13" s="260"/>
    </row>
    <row r="14" spans="1:9" ht="12.75" customHeight="1">
      <c r="A14" s="56"/>
      <c r="B14" s="57"/>
      <c r="C14" s="116"/>
      <c r="D14" s="57"/>
      <c r="E14" s="57"/>
      <c r="F14" s="57"/>
      <c r="I14" s="109"/>
    </row>
    <row r="15" spans="1:10" ht="12.75" customHeight="1">
      <c r="A15" s="121"/>
      <c r="B15" s="57"/>
      <c r="C15" s="111"/>
      <c r="D15" s="57"/>
      <c r="E15" s="112"/>
      <c r="F15" s="57"/>
      <c r="G15" s="113">
        <f>SUM(C15*E15)</f>
        <v>0</v>
      </c>
      <c r="I15" s="114">
        <f>SUM(G15)</f>
        <v>0</v>
      </c>
      <c r="J15" s="122"/>
    </row>
    <row r="16" spans="1:9" ht="12.75" customHeight="1">
      <c r="A16" s="115" t="s">
        <v>90</v>
      </c>
      <c r="B16" s="116"/>
      <c r="C16" s="116" t="s">
        <v>91</v>
      </c>
      <c r="D16" s="116" t="s">
        <v>67</v>
      </c>
      <c r="E16" s="117" t="s">
        <v>92</v>
      </c>
      <c r="F16" s="118" t="s">
        <v>93</v>
      </c>
      <c r="G16" s="119" t="s">
        <v>94</v>
      </c>
      <c r="I16" s="109"/>
    </row>
    <row r="17" spans="1:9" ht="12.75" customHeight="1">
      <c r="A17" s="115"/>
      <c r="B17" s="116"/>
      <c r="C17" s="116"/>
      <c r="D17" s="116"/>
      <c r="E17" s="116"/>
      <c r="F17" s="118"/>
      <c r="G17" s="79"/>
      <c r="I17" s="109"/>
    </row>
    <row r="18" spans="1:9" ht="12.75" customHeight="1">
      <c r="A18" s="120" t="s">
        <v>82</v>
      </c>
      <c r="B18" s="116"/>
      <c r="C18" s="116"/>
      <c r="D18" s="116"/>
      <c r="E18" s="116"/>
      <c r="F18" s="118"/>
      <c r="G18" s="79"/>
      <c r="I18" s="109"/>
    </row>
    <row r="19" spans="1:9" ht="12.75" customHeight="1">
      <c r="A19" s="258"/>
      <c r="B19" s="259"/>
      <c r="C19" s="259"/>
      <c r="D19" s="259"/>
      <c r="E19" s="259"/>
      <c r="F19" s="259"/>
      <c r="G19" s="259"/>
      <c r="H19" s="259"/>
      <c r="I19" s="260"/>
    </row>
    <row r="20" spans="1:9" ht="12">
      <c r="A20" s="258"/>
      <c r="B20" s="259"/>
      <c r="C20" s="259"/>
      <c r="D20" s="259"/>
      <c r="E20" s="259"/>
      <c r="F20" s="259"/>
      <c r="G20" s="259"/>
      <c r="H20" s="259"/>
      <c r="I20" s="260"/>
    </row>
    <row r="21" spans="1:9" ht="12">
      <c r="A21" s="258"/>
      <c r="B21" s="259"/>
      <c r="C21" s="259"/>
      <c r="D21" s="259"/>
      <c r="E21" s="259"/>
      <c r="F21" s="259"/>
      <c r="G21" s="259"/>
      <c r="H21" s="259"/>
      <c r="I21" s="260"/>
    </row>
    <row r="22" spans="1:9" ht="12">
      <c r="A22" s="56"/>
      <c r="B22" s="57"/>
      <c r="C22" s="116"/>
      <c r="D22" s="57"/>
      <c r="E22" s="57"/>
      <c r="F22" s="57"/>
      <c r="I22" s="109"/>
    </row>
    <row r="23" spans="1:9" ht="12.75">
      <c r="A23" s="121"/>
      <c r="B23" s="57"/>
      <c r="C23" s="123"/>
      <c r="D23" s="57"/>
      <c r="E23" s="121"/>
      <c r="F23" s="57"/>
      <c r="G23" s="113">
        <f>SUM(C23*E23)</f>
        <v>0</v>
      </c>
      <c r="I23" s="114">
        <f>SUM(G23)</f>
        <v>0</v>
      </c>
    </row>
    <row r="24" spans="1:9" ht="12">
      <c r="A24" s="115" t="s">
        <v>90</v>
      </c>
      <c r="B24" s="116"/>
      <c r="C24" s="116" t="s">
        <v>91</v>
      </c>
      <c r="D24" s="116" t="s">
        <v>67</v>
      </c>
      <c r="E24" s="117" t="s">
        <v>92</v>
      </c>
      <c r="F24" s="118" t="s">
        <v>93</v>
      </c>
      <c r="G24" s="119" t="s">
        <v>94</v>
      </c>
      <c r="I24" s="109"/>
    </row>
    <row r="25" spans="1:9" ht="12">
      <c r="A25" s="115"/>
      <c r="B25" s="116"/>
      <c r="C25" s="116"/>
      <c r="D25" s="116"/>
      <c r="E25" s="116"/>
      <c r="F25" s="118"/>
      <c r="G25" s="79"/>
      <c r="I25" s="109"/>
    </row>
    <row r="26" spans="1:9" ht="12.75">
      <c r="A26" s="120" t="s">
        <v>82</v>
      </c>
      <c r="B26" s="116"/>
      <c r="C26" s="116"/>
      <c r="D26" s="116"/>
      <c r="E26" s="116"/>
      <c r="F26" s="118"/>
      <c r="G26" s="79"/>
      <c r="I26" s="109"/>
    </row>
    <row r="27" spans="1:9" ht="12">
      <c r="A27" s="258"/>
      <c r="B27" s="259"/>
      <c r="C27" s="259"/>
      <c r="D27" s="259"/>
      <c r="E27" s="259"/>
      <c r="F27" s="259"/>
      <c r="G27" s="259"/>
      <c r="H27" s="259"/>
      <c r="I27" s="260"/>
    </row>
    <row r="28" spans="1:9" ht="12">
      <c r="A28" s="258"/>
      <c r="B28" s="259"/>
      <c r="C28" s="259"/>
      <c r="D28" s="259"/>
      <c r="E28" s="259"/>
      <c r="F28" s="259"/>
      <c r="G28" s="259"/>
      <c r="H28" s="259"/>
      <c r="I28" s="260"/>
    </row>
    <row r="29" spans="1:9" ht="12">
      <c r="A29" s="258"/>
      <c r="B29" s="259"/>
      <c r="C29" s="259"/>
      <c r="D29" s="259"/>
      <c r="E29" s="259"/>
      <c r="F29" s="259"/>
      <c r="G29" s="259"/>
      <c r="H29" s="259"/>
      <c r="I29" s="260"/>
    </row>
    <row r="30" spans="1:9" ht="12">
      <c r="A30" s="115"/>
      <c r="B30" s="116"/>
      <c r="C30" s="116"/>
      <c r="D30" s="116"/>
      <c r="E30" s="116"/>
      <c r="F30" s="118"/>
      <c r="G30" s="79"/>
      <c r="I30" s="109"/>
    </row>
    <row r="31" spans="1:9" ht="12.75">
      <c r="A31" s="121"/>
      <c r="B31" s="116"/>
      <c r="C31" s="123"/>
      <c r="D31" s="116"/>
      <c r="E31" s="112"/>
      <c r="F31" s="118" t="s">
        <v>93</v>
      </c>
      <c r="G31" s="113">
        <f>SUM(C31*E31)</f>
        <v>0</v>
      </c>
      <c r="I31" s="114">
        <f>SUM(G31)</f>
        <v>0</v>
      </c>
    </row>
    <row r="32" spans="1:9" ht="12">
      <c r="A32" s="115" t="s">
        <v>90</v>
      </c>
      <c r="B32" s="116"/>
      <c r="C32" s="116" t="s">
        <v>91</v>
      </c>
      <c r="D32" s="116" t="s">
        <v>67</v>
      </c>
      <c r="E32" s="117" t="s">
        <v>92</v>
      </c>
      <c r="F32" s="118"/>
      <c r="G32" s="119" t="s">
        <v>94</v>
      </c>
      <c r="I32" s="109"/>
    </row>
    <row r="33" spans="1:9" ht="12">
      <c r="A33" s="56"/>
      <c r="B33" s="57"/>
      <c r="C33" s="116"/>
      <c r="D33" s="57"/>
      <c r="E33" s="57"/>
      <c r="F33" s="57"/>
      <c r="I33" s="109"/>
    </row>
    <row r="34" spans="1:9" ht="12.75">
      <c r="A34" s="120" t="s">
        <v>82</v>
      </c>
      <c r="B34" s="57"/>
      <c r="C34" s="116"/>
      <c r="D34" s="57"/>
      <c r="E34" s="57"/>
      <c r="F34" s="57"/>
      <c r="I34" s="109"/>
    </row>
    <row r="35" spans="1:9" ht="12">
      <c r="A35" s="258"/>
      <c r="B35" s="259"/>
      <c r="C35" s="259"/>
      <c r="D35" s="259"/>
      <c r="E35" s="259"/>
      <c r="F35" s="259"/>
      <c r="G35" s="259"/>
      <c r="H35" s="259"/>
      <c r="I35" s="260"/>
    </row>
    <row r="36" spans="1:9" ht="12">
      <c r="A36" s="258"/>
      <c r="B36" s="259"/>
      <c r="C36" s="259"/>
      <c r="D36" s="259"/>
      <c r="E36" s="259"/>
      <c r="F36" s="259"/>
      <c r="G36" s="259"/>
      <c r="H36" s="259"/>
      <c r="I36" s="260"/>
    </row>
    <row r="37" spans="1:9" ht="46.5" customHeight="1">
      <c r="A37" s="258"/>
      <c r="B37" s="259"/>
      <c r="C37" s="259"/>
      <c r="D37" s="259"/>
      <c r="E37" s="259"/>
      <c r="F37" s="259"/>
      <c r="G37" s="259"/>
      <c r="H37" s="259"/>
      <c r="I37" s="260"/>
    </row>
    <row r="38" spans="1:9" ht="12">
      <c r="A38" s="124"/>
      <c r="B38" s="79"/>
      <c r="C38" s="79"/>
      <c r="D38" s="79"/>
      <c r="E38" s="79"/>
      <c r="F38" s="79"/>
      <c r="G38" s="79"/>
      <c r="H38" s="79"/>
      <c r="I38" s="125"/>
    </row>
    <row r="39" spans="1:9" s="55" customFormat="1" ht="19.5" customHeight="1">
      <c r="A39" s="244" t="s">
        <v>95</v>
      </c>
      <c r="B39" s="245"/>
      <c r="C39" s="245"/>
      <c r="D39" s="245"/>
      <c r="E39" s="245"/>
      <c r="F39" s="245"/>
      <c r="G39" s="245"/>
      <c r="H39" s="245"/>
      <c r="I39" s="126">
        <f>SUM(I7+I15+I23+I31)</f>
        <v>0</v>
      </c>
    </row>
  </sheetData>
  <sheetProtection/>
  <mergeCells count="9">
    <mergeCell ref="A39:H39"/>
    <mergeCell ref="B1:I1"/>
    <mergeCell ref="B2:I2"/>
    <mergeCell ref="A4:I4"/>
    <mergeCell ref="A5:H5"/>
    <mergeCell ref="A11:I13"/>
    <mergeCell ref="A19:I21"/>
    <mergeCell ref="A27:I29"/>
    <mergeCell ref="A35:I37"/>
  </mergeCells>
  <printOptions/>
  <pageMargins left="0.7" right="0.7" top="0.75" bottom="0.75" header="0.3" footer="0.3"/>
  <pageSetup fitToHeight="0" fitToWidth="1" horizontalDpi="360" verticalDpi="360" orientation="portrait" scale="91" r:id="rId1"/>
  <headerFooter>
    <oddHeader>&amp;LWorkforce Investment Board of Tulare County, 2021-2022&amp;RAttachment D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80" workbookViewId="0" topLeftCell="A4">
      <selection activeCell="H12" sqref="H10:H12"/>
    </sheetView>
  </sheetViews>
  <sheetFormatPr defaultColWidth="8.88671875" defaultRowHeight="15"/>
  <cols>
    <col min="2" max="2" width="14.3359375" style="0" customWidth="1"/>
    <col min="3" max="3" width="12.4453125" style="0" customWidth="1"/>
    <col min="4" max="4" width="13.99609375" style="0" customWidth="1"/>
    <col min="5" max="5" width="12.6640625" style="0" customWidth="1"/>
  </cols>
  <sheetData>
    <row r="1" spans="1:7" ht="19.5" customHeight="1">
      <c r="A1" s="262" t="s">
        <v>121</v>
      </c>
      <c r="B1" s="262"/>
      <c r="C1" s="262"/>
      <c r="D1" s="262"/>
      <c r="E1" s="262"/>
      <c r="F1" s="262"/>
      <c r="G1" s="148"/>
    </row>
    <row r="2" spans="1:5" ht="15">
      <c r="A2" s="132"/>
      <c r="B2" s="132"/>
      <c r="C2" s="132"/>
      <c r="D2" s="132"/>
      <c r="E2" s="132"/>
    </row>
    <row r="3" spans="1:6" ht="15">
      <c r="A3" s="282" t="s">
        <v>107</v>
      </c>
      <c r="B3" s="282"/>
      <c r="C3" s="280"/>
      <c r="D3" s="280"/>
      <c r="E3" s="280"/>
      <c r="F3" s="280"/>
    </row>
    <row r="4" spans="1:6" ht="15">
      <c r="A4" s="282" t="s">
        <v>86</v>
      </c>
      <c r="B4" s="282"/>
      <c r="C4" s="281"/>
      <c r="D4" s="281"/>
      <c r="E4" s="281"/>
      <c r="F4" s="281"/>
    </row>
    <row r="5" spans="1:5" ht="15">
      <c r="A5" s="132"/>
      <c r="B5" s="132"/>
      <c r="C5" s="132"/>
      <c r="D5" s="132"/>
      <c r="E5" s="132"/>
    </row>
    <row r="6" spans="1:5" ht="15">
      <c r="A6" s="132"/>
      <c r="B6" s="132"/>
      <c r="C6" s="132"/>
      <c r="D6" s="132"/>
      <c r="E6" s="132"/>
    </row>
    <row r="7" spans="1:7" ht="15">
      <c r="A7" s="261" t="s">
        <v>110</v>
      </c>
      <c r="B7" s="261"/>
      <c r="C7" s="261"/>
      <c r="D7" s="261"/>
      <c r="E7" s="261"/>
      <c r="F7" s="261"/>
      <c r="G7" s="149"/>
    </row>
    <row r="8" spans="1:7" ht="15">
      <c r="A8" s="149"/>
      <c r="B8" s="149"/>
      <c r="C8" s="149"/>
      <c r="D8" s="149"/>
      <c r="E8" s="149"/>
      <c r="F8" s="12"/>
      <c r="G8" s="12"/>
    </row>
    <row r="9" spans="1:5" ht="15.75" thickBot="1">
      <c r="A9" s="133"/>
      <c r="B9" s="133"/>
      <c r="C9" s="133"/>
      <c r="D9" s="133"/>
      <c r="E9" s="133"/>
    </row>
    <row r="10" spans="1:5" ht="30.75">
      <c r="A10" s="265" t="s">
        <v>111</v>
      </c>
      <c r="B10" s="266"/>
      <c r="C10" s="155" t="s">
        <v>112</v>
      </c>
      <c r="D10" s="156" t="s">
        <v>113</v>
      </c>
      <c r="E10" s="134"/>
    </row>
    <row r="11" spans="1:5" ht="25.5" customHeight="1">
      <c r="A11" s="267" t="s">
        <v>32</v>
      </c>
      <c r="B11" s="268"/>
      <c r="C11" s="135"/>
      <c r="D11" s="136"/>
      <c r="E11" s="137"/>
    </row>
    <row r="12" spans="1:5" ht="24.75" customHeight="1" thickBot="1">
      <c r="A12" s="269" t="s">
        <v>114</v>
      </c>
      <c r="B12" s="270"/>
      <c r="C12" s="138"/>
      <c r="D12" s="139"/>
      <c r="E12" s="137"/>
    </row>
    <row r="13" spans="1:5" ht="27" customHeight="1" thickBot="1" thickTop="1">
      <c r="A13" s="271" t="s">
        <v>115</v>
      </c>
      <c r="B13" s="272"/>
      <c r="C13" s="140">
        <f>SUM(C11:C12)</f>
        <v>0</v>
      </c>
      <c r="D13" s="141">
        <f>SUM(D11:D12)</f>
        <v>0</v>
      </c>
      <c r="E13" s="142"/>
    </row>
    <row r="14" spans="1:5" ht="15">
      <c r="A14" s="132"/>
      <c r="B14" s="132"/>
      <c r="C14" s="132"/>
      <c r="D14" s="132"/>
      <c r="E14" s="132"/>
    </row>
    <row r="15" spans="1:5" ht="15.75" thickBot="1">
      <c r="A15" s="132"/>
      <c r="B15" s="132"/>
      <c r="C15" s="132"/>
      <c r="D15" s="132"/>
      <c r="E15" s="132"/>
    </row>
    <row r="16" spans="1:5" ht="30.75">
      <c r="A16" s="273" t="s">
        <v>116</v>
      </c>
      <c r="B16" s="274"/>
      <c r="C16" s="155" t="s">
        <v>112</v>
      </c>
      <c r="D16" s="155" t="s">
        <v>113</v>
      </c>
      <c r="E16" s="156" t="s">
        <v>117</v>
      </c>
    </row>
    <row r="17" spans="1:5" ht="25.5" customHeight="1">
      <c r="A17" s="275" t="s">
        <v>32</v>
      </c>
      <c r="B17" s="276"/>
      <c r="C17" s="143"/>
      <c r="D17" s="143"/>
      <c r="E17" s="144"/>
    </row>
    <row r="18" spans="1:5" ht="24" customHeight="1" thickBot="1">
      <c r="A18" s="283" t="s">
        <v>114</v>
      </c>
      <c r="B18" s="284"/>
      <c r="C18" s="153"/>
      <c r="D18" s="153"/>
      <c r="E18" s="154"/>
    </row>
    <row r="19" spans="1:5" ht="26.25" customHeight="1" thickBot="1" thickTop="1">
      <c r="A19" s="285" t="s">
        <v>118</v>
      </c>
      <c r="B19" s="286"/>
      <c r="C19" s="151"/>
      <c r="D19" s="151"/>
      <c r="E19" s="152"/>
    </row>
    <row r="20" spans="1:5" ht="15">
      <c r="A20" s="132"/>
      <c r="B20" s="132"/>
      <c r="C20" s="132"/>
      <c r="D20" s="132"/>
      <c r="E20" s="132"/>
    </row>
    <row r="21" spans="1:5" ht="15">
      <c r="A21" s="150" t="s">
        <v>122</v>
      </c>
      <c r="B21" s="132"/>
      <c r="C21" s="132"/>
      <c r="D21" s="132"/>
      <c r="E21" s="132"/>
    </row>
    <row r="22" spans="1:5" ht="15">
      <c r="A22" s="132"/>
      <c r="B22" s="132"/>
      <c r="C22" s="132"/>
      <c r="D22" s="132"/>
      <c r="E22" s="132"/>
    </row>
    <row r="23" spans="1:5" ht="15">
      <c r="A23" s="132"/>
      <c r="B23" s="132"/>
      <c r="C23" s="132"/>
      <c r="D23" s="132"/>
      <c r="E23" s="132"/>
    </row>
    <row r="24" spans="1:5" ht="15">
      <c r="A24" s="132"/>
      <c r="B24" s="132"/>
      <c r="C24" s="132"/>
      <c r="D24" s="132"/>
      <c r="E24" s="132"/>
    </row>
    <row r="25" spans="1:6" ht="15">
      <c r="A25" s="261" t="s">
        <v>119</v>
      </c>
      <c r="B25" s="261"/>
      <c r="C25" s="261"/>
      <c r="D25" s="261"/>
      <c r="E25" s="261"/>
      <c r="F25" s="261"/>
    </row>
    <row r="26" spans="1:5" ht="15.75" thickBot="1">
      <c r="A26" s="133"/>
      <c r="B26" s="133"/>
      <c r="C26" s="133"/>
      <c r="D26" s="133"/>
      <c r="E26" s="133"/>
    </row>
    <row r="27" spans="1:5" ht="30.75">
      <c r="A27" s="263" t="s">
        <v>111</v>
      </c>
      <c r="B27" s="264"/>
      <c r="C27" s="156" t="s">
        <v>113</v>
      </c>
      <c r="D27" s="146"/>
      <c r="E27" s="146"/>
    </row>
    <row r="28" spans="1:5" ht="22.5" customHeight="1">
      <c r="A28" s="275" t="s">
        <v>120</v>
      </c>
      <c r="B28" s="276"/>
      <c r="C28" s="147"/>
      <c r="D28" s="146"/>
      <c r="E28" s="146"/>
    </row>
    <row r="29" spans="1:5" ht="20.25" customHeight="1" thickBot="1">
      <c r="A29" s="278" t="s">
        <v>116</v>
      </c>
      <c r="B29" s="279"/>
      <c r="C29" s="145"/>
      <c r="D29" s="142"/>
      <c r="E29" s="142"/>
    </row>
    <row r="30" spans="1:6" ht="15">
      <c r="A30" s="132"/>
      <c r="B30" s="132"/>
      <c r="C30" s="132"/>
      <c r="D30" s="132"/>
      <c r="E30" s="132"/>
      <c r="F30" s="12"/>
    </row>
    <row r="31" spans="1:6" ht="32.25" customHeight="1">
      <c r="A31" s="277" t="s">
        <v>123</v>
      </c>
      <c r="B31" s="277"/>
      <c r="C31" s="277"/>
      <c r="D31" s="277"/>
      <c r="E31" s="277"/>
      <c r="F31" s="277"/>
    </row>
  </sheetData>
  <sheetProtection/>
  <mergeCells count="19">
    <mergeCell ref="A31:F31"/>
    <mergeCell ref="A28:B28"/>
    <mergeCell ref="A29:B29"/>
    <mergeCell ref="C3:F3"/>
    <mergeCell ref="C4:F4"/>
    <mergeCell ref="A3:B3"/>
    <mergeCell ref="A4:B4"/>
    <mergeCell ref="A18:B18"/>
    <mergeCell ref="A19:B19"/>
    <mergeCell ref="A25:F25"/>
    <mergeCell ref="A7:F7"/>
    <mergeCell ref="A1:F1"/>
    <mergeCell ref="A27:B27"/>
    <mergeCell ref="A10:B10"/>
    <mergeCell ref="A11:B11"/>
    <mergeCell ref="A12:B12"/>
    <mergeCell ref="A13:B13"/>
    <mergeCell ref="A16:B16"/>
    <mergeCell ref="A17:B17"/>
  </mergeCells>
  <printOptions/>
  <pageMargins left="0.7" right="0.95" top="1" bottom="1" header="0.3" footer="0.3"/>
  <pageSetup horizontalDpi="360" verticalDpi="360" orientation="portrait" r:id="rId1"/>
  <headerFooter>
    <oddHeader>&amp;LWorkforce Investment Board of Tulare County, 2021-2022&amp;RAttachment 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connie.boyd</dc:creator>
  <cp:keywords/>
  <dc:description/>
  <cp:lastModifiedBy>Lisa Martinez</cp:lastModifiedBy>
  <cp:lastPrinted>2021-02-08T22:48:04Z</cp:lastPrinted>
  <dcterms:created xsi:type="dcterms:W3CDTF">2014-06-10T02:27:33Z</dcterms:created>
  <dcterms:modified xsi:type="dcterms:W3CDTF">2021-02-10T22:34:28Z</dcterms:modified>
  <cp:category/>
  <cp:version/>
  <cp:contentType/>
  <cp:contentStatus/>
</cp:coreProperties>
</file>